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'стр.1_4'!$27:$30</definedName>
    <definedName name="_xlnm.Print_Area" localSheetId="0">'стр.1_4'!$A$1:$FE$134</definedName>
    <definedName name="_xlnm.Print_Area" localSheetId="1">'стр.5_7'!$A$1:$FI$60</definedName>
  </definedNames>
  <calcPr fullCalcOnLoad="1"/>
</workbook>
</file>

<file path=xl/sharedStrings.xml><?xml version="1.0" encoding="utf-8"?>
<sst xmlns="http://schemas.openxmlformats.org/spreadsheetml/2006/main" count="510" uniqueCount="322">
  <si>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</si>
  <si>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</si>
  <si>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</si>
  <si>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</si>
  <si>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</si>
  <si>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</si>
  <si>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</si>
  <si>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</si>
  <si>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</si>
  <si>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</si>
  <si>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</si>
  <si>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</si>
  <si>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</si>
  <si>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</si>
  <si>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</si>
  <si>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</si>
  <si>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</si>
  <si>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</si>
  <si>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</si>
  <si>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</si>
  <si>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</si>
  <si>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</si>
  <si>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</si>
  <si>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</si>
  <si>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</si>
  <si>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</si>
  <si>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</si>
  <si>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</si>
  <si>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</si>
  <si>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</si>
  <si>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</si>
  <si>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</si>
  <si>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</si>
  <si>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</si>
  <si>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</si>
  <si>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</si>
  <si>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</si>
  <si>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</si>
  <si>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</si>
  <si>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</si>
  <si>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</si>
  <si>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</si>
  <si>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</si>
  <si>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</si>
  <si>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</si>
  <si>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</si>
  <si>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</si>
  <si>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</si>
  <si>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</si>
  <si>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</si>
  <si>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</si>
  <si>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</si>
  <si>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</si>
  <si>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</si>
  <si>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</si>
  <si>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</si>
  <si>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</si>
  <si>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</si>
  <si>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</si>
  <si>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</si>
  <si>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</si>
  <si>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</si>
  <si>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</si>
  <si>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</si>
  <si>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</si>
  <si>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</si>
  <si>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</si>
  <si>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</si>
  <si>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</si>
  <si>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</si>
  <si>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</si>
  <si>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</si>
  <si>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</si>
  <si>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</si>
  <si>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</si>
  <si>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</si>
  <si>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</si>
  <si>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</si>
  <si>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</si>
  <si>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</si>
  <si>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</si>
  <si>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</si>
  <si>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</si>
  <si>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</si>
  <si>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</si>
  <si>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</si>
  <si>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</si>
  <si>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</si>
  <si>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</si>
  <si>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</si>
  <si>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</si>
  <si>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</si>
  <si>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</si>
  <si>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</si>
  <si>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</si>
  <si>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</si>
  <si>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</si>
  <si>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</si>
  <si>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</si>
  <si>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</si>
  <si>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</si>
  <si>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</si>
  <si>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</si>
  <si>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</si>
  <si>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</si>
  <si>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</si>
  <si>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</si>
  <si>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</si>
  <si>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2240</t>
  </si>
  <si>
    <t>360</t>
  </si>
  <si>
    <t>уплата налогов, сборов и иных платежей, всего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</si>
  <si>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</si>
  <si>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</si>
  <si>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</si>
  <si>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</si>
  <si>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</si>
  <si>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</si>
  <si>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</si>
  <si>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</si>
  <si>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</si>
  <si>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</si>
  <si>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</si>
  <si>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</si>
  <si>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</si>
  <si>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</si>
  <si>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</si>
  <si>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</si>
  <si>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</si>
  <si>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</si>
  <si>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</si>
  <si>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</si>
  <si>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</si>
  <si>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</si>
  <si>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</si>
  <si>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</si>
  <si>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</si>
  <si>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</si>
  <si>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</si>
  <si>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</si>
  <si>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</si>
  <si>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</si>
  <si>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</si>
  <si>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</si>
  <si>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</si>
  <si>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</si>
  <si>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</si>
  <si>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</si>
  <si>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</si>
  <si>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</si>
  <si>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</si>
  <si>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</si>
  <si>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</si>
  <si>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</si>
  <si>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</si>
  <si>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</si>
  <si>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</si>
  <si>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</si>
  <si>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</si>
  <si>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</si>
  <si>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</si>
  <si>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</si>
  <si>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</si>
  <si>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</si>
  <si>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</si>
  <si>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</si>
  <si>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</si>
  <si>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</si>
  <si>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</si>
  <si>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</si>
  <si>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</si>
  <si>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</si>
  <si>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</si>
  <si>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</si>
  <si>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</si>
  <si>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</si>
  <si>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</si>
  <si>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</si>
  <si>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</si>
  <si>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</si>
  <si>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</si>
  <si>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</si>
  <si>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</si>
  <si>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</si>
  <si>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</si>
  <si>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</si>
  <si>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</si>
  <si>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</si>
  <si>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</si>
  <si>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</si>
  <si>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</si>
  <si>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</si>
  <si>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</si>
  <si>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</si>
  <si>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</si>
  <si>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</si>
  <si>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</si>
  <si>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</si>
  <si>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</si>
  <si>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</si>
  <si>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</si>
  <si>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</si>
  <si>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</si>
  <si>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за счет прочих источников финансового обеспечения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</si>
  <si>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</si>
  <si>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</si>
  <si>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</si>
  <si>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</si>
  <si>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</si>
  <si>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</si>
  <si>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</si>
  <si>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</si>
  <si>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</si>
  <si>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</si>
  <si>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</si>
  <si>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</si>
  <si>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</si>
  <si>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</si>
  <si>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</si>
  <si>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СОГЛАСОВАНО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</si>
  <si>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</si>
  <si>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</si>
  <si>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</si>
  <si>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</si>
  <si>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</si>
  <si>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</si>
  <si>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</si>
  <si>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</si>
  <si>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</si>
  <si>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</si>
  <si>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</si>
  <si>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</si>
  <si>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</si>
  <si>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</si>
  <si>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</si>
  <si>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</si>
  <si>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</si>
  <si>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</si>
  <si>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</si>
  <si>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</si>
  <si>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</si>
  <si>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</si>
  <si>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</si>
  <si>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</si>
  <si>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М.П. (подпись)</t>
  </si>
  <si>
    <t>(Ф.И.О.)</t>
  </si>
  <si>
    <t>УТВЕРЖДАЮ</t>
  </si>
  <si>
    <t>/</t>
  </si>
  <si>
    <t>Глава Некрасовского муниципального района</t>
  </si>
  <si>
    <t>Администрация Некрасовского муниципального района</t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</si>
  <si>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</si>
  <si>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</si>
  <si>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</si>
  <si>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</si>
  <si>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</si>
  <si>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иные выплаты, за исключением фонда оплаты труда учреждения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</si>
  <si>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</si>
  <si>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</si>
  <si>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</si>
  <si>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прочие налоги, уменьшающие доход </t>
  </si>
  <si>
    <t xml:space="preserve">налог на добавленную стоимость </t>
  </si>
  <si>
    <t xml:space="preserve">Прочие выплаты, всего </t>
  </si>
  <si>
    <t>услуги связи</t>
  </si>
  <si>
    <t>коммунальные услуги</t>
  </si>
  <si>
    <t>в том числе: приобретение объектов недвижимого имущества муниципальными учреждениями</t>
  </si>
  <si>
    <t xml:space="preserve">Раздел 2. Сведения по выплатам на закупки товаров, работ, услуг </t>
  </si>
  <si>
    <r>
      <t xml:space="preserve">Выплаты на закупку товаров, работ, услуг, всего  </t>
    </r>
    <r>
      <rPr>
        <b/>
        <u val="single"/>
        <sz val="8"/>
        <rFont val="Times New Roman"/>
        <family val="1"/>
      </rPr>
      <t>Р1117</t>
    </r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</si>
  <si>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</si>
  <si>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из них </t>
    </r>
    <r>
      <rPr>
        <sz val="8"/>
        <rFont val="Times New Roman"/>
        <family val="1"/>
      </rPr>
      <t xml:space="preserve">:
</t>
    </r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</si>
  <si>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</si>
  <si>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</si>
  <si>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за счет субсидий, предоставляемых на финансовое обеспечение выполнения муниципального задания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</si>
  <si>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</si>
  <si>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</si>
  <si>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r>
      <t xml:space="preserve">из них </t>
    </r>
    <r>
      <rPr>
        <sz val="8"/>
        <rFont val="Times New Roman"/>
        <family val="1"/>
      </rPr>
      <t xml:space="preserve">
</t>
    </r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</si>
  <si>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</si>
  <si>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</si>
  <si>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Директор</t>
  </si>
  <si>
    <t>23</t>
  </si>
  <si>
    <t>762101001</t>
  </si>
  <si>
    <t xml:space="preserve">Субсидия на финансовое обеспечение выполнения муниципального задания за счет средств местного бюджета        </t>
  </si>
  <si>
    <t>целевые субсидии в том числе:</t>
  </si>
  <si>
    <t>2101</t>
  </si>
  <si>
    <t>211</t>
  </si>
  <si>
    <t>212</t>
  </si>
  <si>
    <t>213</t>
  </si>
  <si>
    <t>291</t>
  </si>
  <si>
    <t>транспортный  налог,госпошлина</t>
  </si>
  <si>
    <t>221</t>
  </si>
  <si>
    <t>223</t>
  </si>
  <si>
    <t>226</t>
  </si>
  <si>
    <t>266</t>
  </si>
  <si>
    <t>прочие работы, услуги</t>
  </si>
  <si>
    <t>3 дня за счет работадателя</t>
  </si>
  <si>
    <t>Главный бухгалтер</t>
  </si>
  <si>
    <t>земельный налог и налог на имущество организаций</t>
  </si>
  <si>
    <t>(наименование должности уполномоченного лица органа-учредителя)</t>
  </si>
  <si>
    <t>Балуева Н.Н.</t>
  </si>
  <si>
    <t>Начальник Управления образования НМР</t>
  </si>
  <si>
    <t>Микитюк Т.В.</t>
  </si>
  <si>
    <t>муниципальное учреждение дополнительного образования Центр детского творчества "Созвездие"</t>
  </si>
  <si>
    <t>7621007026</t>
  </si>
  <si>
    <t xml:space="preserve">в том числе:
субсидии на финансовое обеспечение выполнения муниципального задания за счет средств местного бюджета </t>
  </si>
  <si>
    <t>субсидия на повышение оплаты труда отдельных категорий работников муниципальных учреждений в сфере образования</t>
  </si>
  <si>
    <t>персонифицированное финансирование дополнительного образования детей</t>
  </si>
  <si>
    <t>Субсидия на повышение оплаты труда отдельных категорий работников муниципальных учреждений в сфере образования</t>
  </si>
  <si>
    <t>Персонифицированное финансирование дополнительного образования детей</t>
  </si>
  <si>
    <t>оплата труда</t>
  </si>
  <si>
    <t>Шарупина В.Ю.</t>
  </si>
  <si>
    <t>2143</t>
  </si>
  <si>
    <t xml:space="preserve">             Доходы от оказания платных услуг</t>
  </si>
  <si>
    <t>в том числе: прочие выплаты персоналу, в том числе компенсационного характера</t>
  </si>
  <si>
    <t>2144</t>
  </si>
  <si>
    <t>24</t>
  </si>
  <si>
    <t>января</t>
  </si>
  <si>
    <t xml:space="preserve"> годов)</t>
  </si>
  <si>
    <t xml:space="preserve"> </t>
  </si>
  <si>
    <t>П.Н. Кулаков</t>
  </si>
  <si>
    <t>09</t>
  </si>
  <si>
    <t>09.01.2023</t>
  </si>
  <si>
    <t>25</t>
  </si>
  <si>
    <t xml:space="preserve">             Дотация на реализацию мероприятий, предусмотренных нормативными правовыми актами органов государственной власти Ярославской области</t>
  </si>
  <si>
    <t xml:space="preserve">              в том числе:
             оплата труда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</si>
</sst>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#,##0.0\ &quot;₽&quot;"/>
    <numFmt numFmtId="177" formatCode="#,##0\ &quot;₽&quot;"/>
    <numFmt numFmtId="178" formatCode="0.000"/>
    <numFmt numFmtId="179" formatCode="0.0000"/>
  </numFmts>
  <fonts count="5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4" fontId="1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52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justify" wrapText="1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53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 indent="3"/>
    </xf>
    <xf numFmtId="0" fontId="1" fillId="0" borderId="14" xfId="0" applyNumberFormat="1" applyFont="1" applyFill="1" applyBorder="1" applyAlignment="1">
      <alignment horizontal="left" indent="3"/>
    </xf>
    <xf numFmtId="49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 indent="3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 indent="1"/>
    </xf>
    <xf numFmtId="0" fontId="1" fillId="0" borderId="14" xfId="0" applyNumberFormat="1" applyFont="1" applyFill="1" applyBorder="1" applyAlignment="1">
      <alignment horizontal="left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indent="1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vertical="center" wrapText="1" indent="3"/>
    </xf>
    <xf numFmtId="0" fontId="1" fillId="0" borderId="14" xfId="0" applyNumberFormat="1" applyFont="1" applyFill="1" applyBorder="1" applyAlignment="1">
      <alignment horizontal="left" vertical="center" indent="3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3"/>
    </xf>
    <xf numFmtId="0" fontId="0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 vertical="center" wrapText="1" indent="4"/>
    </xf>
    <xf numFmtId="0" fontId="1" fillId="0" borderId="14" xfId="0" applyNumberFormat="1" applyFont="1" applyFill="1" applyBorder="1" applyAlignment="1">
      <alignment horizontal="left" vertical="center" indent="4"/>
    </xf>
    <xf numFmtId="0" fontId="1" fillId="0" borderId="14" xfId="0" applyNumberFormat="1" applyFont="1" applyFill="1" applyBorder="1" applyAlignment="1">
      <alignment horizontal="left" indent="4"/>
    </xf>
    <xf numFmtId="0" fontId="1" fillId="0" borderId="14" xfId="0" applyNumberFormat="1" applyFont="1" applyFill="1" applyBorder="1" applyAlignment="1">
      <alignment horizontal="left" wrapText="1" indent="4"/>
    </xf>
    <xf numFmtId="49" fontId="3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2"/>
    </xf>
    <xf numFmtId="0" fontId="1" fillId="0" borderId="22" xfId="0" applyNumberFormat="1" applyFont="1" applyFill="1" applyBorder="1" applyAlignment="1">
      <alignment horizontal="left" indent="2"/>
    </xf>
    <xf numFmtId="0" fontId="1" fillId="0" borderId="14" xfId="0" applyNumberFormat="1" applyFont="1" applyFill="1" applyBorder="1" applyAlignment="1">
      <alignment horizontal="left" wrapText="1" indent="2"/>
    </xf>
    <xf numFmtId="0" fontId="1" fillId="0" borderId="14" xfId="0" applyNumberFormat="1" applyFont="1" applyFill="1" applyBorder="1" applyAlignment="1">
      <alignment horizontal="left" indent="2"/>
    </xf>
    <xf numFmtId="0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 indent="2"/>
    </xf>
    <xf numFmtId="0" fontId="6" fillId="0" borderId="14" xfId="0" applyNumberFormat="1" applyFont="1" applyFill="1" applyBorder="1" applyAlignment="1">
      <alignment horizontal="left" indent="2"/>
    </xf>
    <xf numFmtId="0" fontId="0" fillId="0" borderId="14" xfId="0" applyFont="1" applyBorder="1" applyAlignment="1">
      <alignment horizontal="left" indent="3"/>
    </xf>
    <xf numFmtId="4" fontId="1" fillId="0" borderId="14" xfId="43" applyNumberFormat="1" applyFont="1" applyFill="1" applyBorder="1" applyAlignment="1">
      <alignment horizontal="center"/>
    </xf>
    <xf numFmtId="0" fontId="1" fillId="0" borderId="14" xfId="4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0" fontId="1" fillId="0" borderId="26" xfId="0" applyNumberFormat="1" applyFont="1" applyFill="1" applyBorder="1" applyAlignment="1">
      <alignment horizontal="left" indent="4"/>
    </xf>
    <xf numFmtId="0" fontId="1" fillId="0" borderId="27" xfId="0" applyNumberFormat="1" applyFont="1" applyFill="1" applyBorder="1" applyAlignment="1">
      <alignment horizontal="left" wrapText="1" indent="4"/>
    </xf>
    <xf numFmtId="0" fontId="1" fillId="0" borderId="19" xfId="0" applyNumberFormat="1" applyFont="1" applyFill="1" applyBorder="1" applyAlignment="1">
      <alignment horizontal="left" indent="4"/>
    </xf>
    <xf numFmtId="49" fontId="1" fillId="0" borderId="2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2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33" xfId="0" applyNumberFormat="1" applyFont="1" applyFill="1" applyBorder="1" applyAlignment="1">
      <alignment horizontal="left" vertical="top" wrapText="1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53" fillId="0" borderId="27" xfId="0" applyNumberFormat="1" applyFont="1" applyBorder="1" applyAlignment="1">
      <alignment horizontal="center"/>
    </xf>
    <xf numFmtId="0" fontId="54" fillId="0" borderId="19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53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53" fillId="0" borderId="19" xfId="0" applyNumberFormat="1" applyFont="1" applyBorder="1" applyAlignment="1">
      <alignment horizontal="center"/>
    </xf>
    <xf numFmtId="49" fontId="54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49" fontId="53" fillId="0" borderId="19" xfId="0" applyNumberFormat="1" applyFont="1" applyBorder="1" applyAlignment="1">
      <alignment horizontal="left"/>
    </xf>
    <xf numFmtId="49" fontId="54" fillId="0" borderId="19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42"/>
  <sheetViews>
    <sheetView tabSelected="1" view="pageBreakPreview" zoomScale="110" zoomScaleNormal="112" zoomScaleSheetLayoutView="110" zoomScalePageLayoutView="0" workbookViewId="0" topLeftCell="A67">
      <selection activeCell="A80" sqref="A80:BW80"/>
    </sheetView>
  </sheetViews>
  <sheetFormatPr defaultColWidth="0.875" defaultRowHeight="12.75"/>
  <cols>
    <col min="1" max="26" width="0.875" style="1" customWidth="1"/>
    <col min="27" max="27" width="2.00390625" style="1" customWidth="1"/>
    <col min="28" max="37" width="0.875" style="1" hidden="1" customWidth="1"/>
    <col min="38" max="38" width="5.125" style="1" customWidth="1"/>
    <col min="39" max="39" width="2.625" style="1" customWidth="1"/>
    <col min="40" max="44" width="0.875" style="1" customWidth="1"/>
    <col min="45" max="45" width="0.2421875" style="1" customWidth="1"/>
    <col min="46" max="49" width="0.875" style="1" hidden="1" customWidth="1"/>
    <col min="50" max="50" width="2.375" style="1" customWidth="1"/>
    <col min="51" max="161" width="0.875" style="1" customWidth="1"/>
    <col min="162" max="162" width="12.625" style="1" customWidth="1"/>
    <col min="163" max="163" width="10.25390625" style="1" customWidth="1"/>
    <col min="164" max="164" width="12.25390625" style="1" customWidth="1"/>
    <col min="165" max="16384" width="0.875" style="1" customWidth="1"/>
  </cols>
  <sheetData>
    <row r="1" spans="106:161" s="6" customFormat="1" ht="10.5"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</row>
    <row r="2" spans="106:161" s="6" customFormat="1" ht="9.75" customHeight="1"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</row>
    <row r="3" spans="106:161" ht="12.75" customHeight="1"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</row>
    <row r="4" ht="6" customHeight="1"/>
    <row r="5" spans="106:161" s="6" customFormat="1" ht="10.5" customHeight="1"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</row>
    <row r="6" ht="8.25" customHeight="1"/>
    <row r="7" spans="4:161" s="6" customFormat="1" ht="10.5"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</row>
    <row r="8" spans="4:161" s="6" customFormat="1" ht="10.5"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DW8" s="120" t="s">
        <v>245</v>
      </c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</row>
    <row r="9" spans="4:161" s="7" customFormat="1" ht="10.5" customHeight="1"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DW9" s="121" t="s">
        <v>247</v>
      </c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</row>
    <row r="10" spans="4:161" s="6" customFormat="1" ht="10.5"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6" t="s">
        <v>246</v>
      </c>
      <c r="EL10" s="120" t="s">
        <v>316</v>
      </c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</row>
    <row r="11" spans="4:161" s="7" customFormat="1" ht="10.5" customHeight="1"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8"/>
      <c r="R11" s="8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DW11" s="121" t="s">
        <v>243</v>
      </c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8"/>
      <c r="EK11" s="8"/>
      <c r="EL11" s="121" t="s">
        <v>244</v>
      </c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</row>
    <row r="12" spans="4:158" s="6" customFormat="1" ht="10.5">
      <c r="D12" s="89"/>
      <c r="E12" s="89"/>
      <c r="F12" s="88"/>
      <c r="G12" s="88"/>
      <c r="H12" s="88"/>
      <c r="I12" s="87"/>
      <c r="J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  <c r="AB12" s="89"/>
      <c r="AC12" s="89"/>
      <c r="AD12" s="94"/>
      <c r="AE12" s="94"/>
      <c r="AF12" s="94"/>
      <c r="AG12" s="87" t="s">
        <v>3</v>
      </c>
      <c r="AH12" s="87"/>
      <c r="AI12" s="87"/>
      <c r="DW12" s="89" t="s">
        <v>19</v>
      </c>
      <c r="DX12" s="89"/>
      <c r="DY12" s="119" t="s">
        <v>317</v>
      </c>
      <c r="DZ12" s="119"/>
      <c r="EA12" s="119"/>
      <c r="EB12" s="87" t="s">
        <v>19</v>
      </c>
      <c r="EC12" s="87"/>
      <c r="EE12" s="119" t="s">
        <v>313</v>
      </c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89">
        <v>20</v>
      </c>
      <c r="EU12" s="89"/>
      <c r="EV12" s="89"/>
      <c r="EW12" s="94" t="s">
        <v>277</v>
      </c>
      <c r="EX12" s="94"/>
      <c r="EY12" s="94"/>
      <c r="EZ12" s="87" t="s">
        <v>3</v>
      </c>
      <c r="FA12" s="87"/>
      <c r="FB12" s="87"/>
    </row>
    <row r="13" ht="8.25" customHeight="1"/>
    <row r="14" spans="49:103" s="9" customFormat="1" ht="12.75" customHeight="1">
      <c r="AW14" s="116" t="s">
        <v>21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8" t="s">
        <v>277</v>
      </c>
      <c r="CT14" s="118"/>
      <c r="CU14" s="118"/>
      <c r="CV14" s="117" t="s">
        <v>3</v>
      </c>
      <c r="CW14" s="117"/>
      <c r="CX14" s="117"/>
      <c r="CY14" s="117"/>
    </row>
    <row r="15" spans="51:161" s="9" customFormat="1" ht="12">
      <c r="AY15" s="116" t="s">
        <v>22</v>
      </c>
      <c r="AZ15" s="116"/>
      <c r="BA15" s="116"/>
      <c r="BB15" s="116"/>
      <c r="BC15" s="116"/>
      <c r="BD15" s="116"/>
      <c r="BE15" s="116"/>
      <c r="BF15" s="118" t="s">
        <v>277</v>
      </c>
      <c r="BG15" s="118"/>
      <c r="BH15" s="118"/>
      <c r="BI15" s="116" t="s">
        <v>23</v>
      </c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8" t="s">
        <v>312</v>
      </c>
      <c r="CF15" s="118"/>
      <c r="CG15" s="118"/>
      <c r="CH15" s="116" t="s">
        <v>24</v>
      </c>
      <c r="CI15" s="116"/>
      <c r="CJ15" s="116"/>
      <c r="CK15" s="116"/>
      <c r="CL15" s="116"/>
      <c r="CM15" s="118" t="s">
        <v>319</v>
      </c>
      <c r="CN15" s="118"/>
      <c r="CO15" s="118"/>
      <c r="CP15" s="117" t="s">
        <v>314</v>
      </c>
      <c r="CQ15" s="117"/>
      <c r="CR15" s="117"/>
      <c r="CS15" s="117"/>
      <c r="CT15" s="117"/>
      <c r="CU15" s="117"/>
      <c r="CV15" s="117"/>
      <c r="CW15" s="117"/>
      <c r="CX15" s="117"/>
      <c r="ES15" s="122" t="s">
        <v>20</v>
      </c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4"/>
    </row>
    <row r="16" spans="149:161" ht="11.25">
      <c r="ES16" s="125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7"/>
    </row>
    <row r="17" spans="59:161" ht="12.75" customHeight="1">
      <c r="BG17" s="110" t="s">
        <v>36</v>
      </c>
      <c r="BH17" s="110"/>
      <c r="BI17" s="110"/>
      <c r="BJ17" s="110"/>
      <c r="BK17" s="114" t="s">
        <v>317</v>
      </c>
      <c r="BL17" s="114"/>
      <c r="BM17" s="114"/>
      <c r="BN17" s="112" t="s">
        <v>19</v>
      </c>
      <c r="BO17" s="112"/>
      <c r="BQ17" s="114" t="s">
        <v>313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0">
        <v>20</v>
      </c>
      <c r="CG17" s="110"/>
      <c r="CH17" s="110"/>
      <c r="CI17" s="115" t="s">
        <v>277</v>
      </c>
      <c r="CJ17" s="115"/>
      <c r="CK17" s="115"/>
      <c r="CL17" s="112" t="s">
        <v>3</v>
      </c>
      <c r="CM17" s="112"/>
      <c r="CN17" s="112"/>
      <c r="CO17" s="112"/>
      <c r="EQ17" s="10" t="s">
        <v>25</v>
      </c>
      <c r="ES17" s="68" t="s">
        <v>318</v>
      </c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</row>
    <row r="18" spans="1:161" ht="16.5" customHeight="1">
      <c r="A18" s="112" t="s">
        <v>28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EQ18" s="10" t="s">
        <v>26</v>
      </c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</row>
    <row r="19" spans="1:161" ht="11.25" customHeight="1">
      <c r="A19" s="1" t="s">
        <v>29</v>
      </c>
      <c r="AB19" s="113" t="s">
        <v>248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EQ19" s="10" t="s">
        <v>27</v>
      </c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</row>
    <row r="20" spans="147:161" ht="11.25">
      <c r="EQ20" s="10" t="s">
        <v>26</v>
      </c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</row>
    <row r="21" spans="147:161" ht="11.25">
      <c r="EQ21" s="10" t="s">
        <v>30</v>
      </c>
      <c r="ES21" s="68" t="s">
        <v>300</v>
      </c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</row>
    <row r="22" spans="1:161" ht="11.25">
      <c r="A22" s="1" t="s">
        <v>34</v>
      </c>
      <c r="K22" s="113" t="s">
        <v>299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EQ22" s="10" t="s">
        <v>31</v>
      </c>
      <c r="ES22" s="68" t="s">
        <v>278</v>
      </c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</row>
    <row r="23" spans="1:161" ht="15" customHeight="1">
      <c r="A23" s="1" t="s">
        <v>35</v>
      </c>
      <c r="EQ23" s="10" t="s">
        <v>32</v>
      </c>
      <c r="ES23" s="68" t="s">
        <v>33</v>
      </c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</row>
    <row r="24" ht="8.25" customHeight="1"/>
    <row r="25" spans="1:161" s="11" customFormat="1" ht="12" customHeight="1">
      <c r="A25" s="109" t="s">
        <v>37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</row>
    <row r="26" ht="6.75" customHeight="1"/>
    <row r="27" spans="1:161" ht="12" customHeight="1">
      <c r="A27" s="72" t="s"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135" t="s">
        <v>1</v>
      </c>
      <c r="BY27" s="135"/>
      <c r="BZ27" s="135"/>
      <c r="CA27" s="135"/>
      <c r="CB27" s="135"/>
      <c r="CC27" s="135"/>
      <c r="CD27" s="135"/>
      <c r="CE27" s="135"/>
      <c r="CF27" s="135" t="s">
        <v>249</v>
      </c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 t="s">
        <v>250</v>
      </c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28" t="s">
        <v>8</v>
      </c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</row>
    <row r="28" spans="1:161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40"/>
      <c r="DF28" s="130" t="s">
        <v>2</v>
      </c>
      <c r="DG28" s="131"/>
      <c r="DH28" s="131"/>
      <c r="DI28" s="131"/>
      <c r="DJ28" s="131"/>
      <c r="DK28" s="131"/>
      <c r="DL28" s="136" t="s">
        <v>277</v>
      </c>
      <c r="DM28" s="136"/>
      <c r="DN28" s="136"/>
      <c r="DO28" s="132" t="s">
        <v>3</v>
      </c>
      <c r="DP28" s="132"/>
      <c r="DQ28" s="132"/>
      <c r="DR28" s="132"/>
      <c r="DS28" s="130" t="s">
        <v>2</v>
      </c>
      <c r="DT28" s="131"/>
      <c r="DU28" s="131"/>
      <c r="DV28" s="131"/>
      <c r="DW28" s="131"/>
      <c r="DX28" s="131"/>
      <c r="DY28" s="136" t="s">
        <v>312</v>
      </c>
      <c r="DZ28" s="136"/>
      <c r="EA28" s="136"/>
      <c r="EB28" s="132" t="s">
        <v>3</v>
      </c>
      <c r="EC28" s="132"/>
      <c r="ED28" s="132"/>
      <c r="EE28" s="132"/>
      <c r="EF28" s="130" t="s">
        <v>2</v>
      </c>
      <c r="EG28" s="131"/>
      <c r="EH28" s="131"/>
      <c r="EI28" s="131"/>
      <c r="EJ28" s="131"/>
      <c r="EK28" s="131"/>
      <c r="EL28" s="136" t="s">
        <v>319</v>
      </c>
      <c r="EM28" s="136"/>
      <c r="EN28" s="136"/>
      <c r="EO28" s="132" t="s">
        <v>3</v>
      </c>
      <c r="EP28" s="132"/>
      <c r="EQ28" s="132"/>
      <c r="ER28" s="138"/>
      <c r="ES28" s="134" t="s">
        <v>7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</row>
    <row r="29" spans="1:161" ht="36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7" t="s">
        <v>4</v>
      </c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 t="s">
        <v>5</v>
      </c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 t="s">
        <v>6</v>
      </c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</row>
    <row r="30" spans="1:161" ht="11.25" customHeight="1">
      <c r="A30" s="129" t="s">
        <v>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 t="s">
        <v>10</v>
      </c>
      <c r="BY30" s="129"/>
      <c r="BZ30" s="129"/>
      <c r="CA30" s="129"/>
      <c r="CB30" s="129"/>
      <c r="CC30" s="129"/>
      <c r="CD30" s="129"/>
      <c r="CE30" s="129"/>
      <c r="CF30" s="129" t="s">
        <v>11</v>
      </c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 t="s">
        <v>12</v>
      </c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 t="s">
        <v>13</v>
      </c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 t="s">
        <v>14</v>
      </c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 t="s">
        <v>15</v>
      </c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 t="s">
        <v>16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</row>
    <row r="31" spans="1:161" ht="13.5" customHeight="1">
      <c r="A31" s="111" t="s">
        <v>251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68" t="s">
        <v>38</v>
      </c>
      <c r="BY31" s="68"/>
      <c r="BZ31" s="68"/>
      <c r="CA31" s="68"/>
      <c r="CB31" s="68"/>
      <c r="CC31" s="68"/>
      <c r="CD31" s="68"/>
      <c r="CE31" s="68"/>
      <c r="CF31" s="68" t="s">
        <v>39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 t="s">
        <v>39</v>
      </c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9">
        <v>79639.35</v>
      </c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</row>
    <row r="32" spans="1:161" ht="12.75" customHeight="1">
      <c r="A32" s="111" t="s">
        <v>252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68" t="s">
        <v>40</v>
      </c>
      <c r="BY32" s="68"/>
      <c r="BZ32" s="68"/>
      <c r="CA32" s="68"/>
      <c r="CB32" s="68"/>
      <c r="CC32" s="68"/>
      <c r="CD32" s="68"/>
      <c r="CE32" s="68"/>
      <c r="CF32" s="68" t="s">
        <v>39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 t="s">
        <v>39</v>
      </c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</row>
    <row r="33" spans="1:161" ht="11.25">
      <c r="A33" s="101" t="s">
        <v>41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2" t="s">
        <v>42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9">
        <f>DF37</f>
        <v>6497323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69">
        <f>DS37</f>
        <v>5331042.4</v>
      </c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69">
        <f>EF37</f>
        <v>3920333.74</v>
      </c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22.5" customHeight="1">
      <c r="A34" s="73" t="s">
        <v>43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68" t="s">
        <v>44</v>
      </c>
      <c r="BY34" s="68"/>
      <c r="BZ34" s="68"/>
      <c r="CA34" s="68"/>
      <c r="CB34" s="68"/>
      <c r="CC34" s="68"/>
      <c r="CD34" s="68"/>
      <c r="CE34" s="68"/>
      <c r="CF34" s="68" t="s">
        <v>45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</row>
    <row r="35" spans="1:161" ht="11.25">
      <c r="A35" s="100" t="s">
        <v>46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68" t="s">
        <v>47</v>
      </c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</row>
    <row r="36" spans="1:161" ht="11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ht="11.25" customHeight="1">
      <c r="A37" s="73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68" t="s">
        <v>49</v>
      </c>
      <c r="BY37" s="68"/>
      <c r="BZ37" s="68"/>
      <c r="CA37" s="68"/>
      <c r="CB37" s="68"/>
      <c r="CC37" s="68"/>
      <c r="CD37" s="68"/>
      <c r="CE37" s="68"/>
      <c r="CF37" s="68" t="s">
        <v>50</v>
      </c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107">
        <f>DF38+DF40+DF41</f>
        <v>6497323</v>
      </c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69">
        <f>DS38+DS40+DS41</f>
        <v>5331042.4</v>
      </c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69">
        <f>EF38+EF40+EF41</f>
        <v>3920333.74</v>
      </c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ht="54" customHeight="1">
      <c r="A38" s="80" t="s">
        <v>301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68" t="s">
        <v>51</v>
      </c>
      <c r="BY38" s="68"/>
      <c r="BZ38" s="68"/>
      <c r="CA38" s="68"/>
      <c r="CB38" s="68"/>
      <c r="CC38" s="68"/>
      <c r="CD38" s="68"/>
      <c r="CE38" s="68"/>
      <c r="CF38" s="68" t="s">
        <v>50</v>
      </c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 t="s">
        <v>91</v>
      </c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9">
        <v>4811000</v>
      </c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69">
        <v>3589000</v>
      </c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69">
        <v>2117000</v>
      </c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</row>
    <row r="39" spans="1:161" ht="0.75" customHeight="1">
      <c r="A39" s="66" t="s">
        <v>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8" t="s">
        <v>52</v>
      </c>
      <c r="BY39" s="68"/>
      <c r="BZ39" s="68"/>
      <c r="CA39" s="68"/>
      <c r="CB39" s="68"/>
      <c r="CC39" s="68"/>
      <c r="CD39" s="68"/>
      <c r="CE39" s="68"/>
      <c r="CF39" s="68" t="s">
        <v>50</v>
      </c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 t="s">
        <v>91</v>
      </c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</row>
    <row r="40" spans="1:161" ht="29.25" customHeight="1">
      <c r="A40" s="66" t="s">
        <v>302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68"/>
      <c r="BY40" s="85"/>
      <c r="BZ40" s="85"/>
      <c r="CA40" s="85"/>
      <c r="CB40" s="85"/>
      <c r="CC40" s="85"/>
      <c r="CD40" s="85"/>
      <c r="CE40" s="85"/>
      <c r="CF40" s="68" t="s">
        <v>50</v>
      </c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68" t="s">
        <v>91</v>
      </c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78">
        <v>1129129</v>
      </c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8">
        <v>1129129</v>
      </c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8">
        <v>1129129</v>
      </c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</row>
    <row r="41" spans="1:161" ht="21.75" customHeight="1">
      <c r="A41" s="66" t="s">
        <v>303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8"/>
      <c r="BY41" s="68"/>
      <c r="BZ41" s="68"/>
      <c r="CA41" s="68"/>
      <c r="CB41" s="68"/>
      <c r="CC41" s="68"/>
      <c r="CD41" s="68"/>
      <c r="CE41" s="68"/>
      <c r="CF41" s="68" t="s">
        <v>50</v>
      </c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 t="s">
        <v>91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78">
        <v>557194</v>
      </c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>
        <v>612913.4</v>
      </c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>
        <v>674204.74</v>
      </c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</row>
    <row r="42" spans="1:161" ht="10.5" customHeight="1">
      <c r="A42" s="73" t="s">
        <v>54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68" t="s">
        <v>55</v>
      </c>
      <c r="BY42" s="68"/>
      <c r="BZ42" s="68"/>
      <c r="CA42" s="68"/>
      <c r="CB42" s="68"/>
      <c r="CC42" s="68"/>
      <c r="CD42" s="68"/>
      <c r="CE42" s="68"/>
      <c r="CF42" s="68" t="s">
        <v>56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</row>
    <row r="43" spans="1:161" ht="10.5" customHeight="1">
      <c r="A43" s="100" t="s">
        <v>46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68" t="s">
        <v>57</v>
      </c>
      <c r="BY43" s="68"/>
      <c r="BZ43" s="68"/>
      <c r="CA43" s="68"/>
      <c r="CB43" s="68"/>
      <c r="CC43" s="68"/>
      <c r="CD43" s="68"/>
      <c r="CE43" s="68"/>
      <c r="CF43" s="68" t="s">
        <v>56</v>
      </c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</row>
    <row r="44" spans="1:161" ht="10.5" customHeight="1" hidden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</row>
    <row r="45" spans="1:161" ht="10.5" customHeight="1">
      <c r="A45" s="73" t="s">
        <v>58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68" t="s">
        <v>59</v>
      </c>
      <c r="BY45" s="68"/>
      <c r="BZ45" s="68"/>
      <c r="CA45" s="68"/>
      <c r="CB45" s="68"/>
      <c r="CC45" s="68"/>
      <c r="CD45" s="68"/>
      <c r="CE45" s="68"/>
      <c r="CF45" s="68" t="s">
        <v>60</v>
      </c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103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</row>
    <row r="46" spans="1:161" ht="10.5" customHeight="1">
      <c r="A46" s="67" t="s">
        <v>46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</row>
    <row r="47" spans="1:161" ht="10.5" customHeight="1">
      <c r="A47" s="67" t="s">
        <v>280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</row>
    <row r="48" spans="1:161" ht="10.5" customHeight="1">
      <c r="A48" s="73" t="s">
        <v>61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68" t="s">
        <v>62</v>
      </c>
      <c r="BY48" s="68"/>
      <c r="BZ48" s="68"/>
      <c r="CA48" s="68"/>
      <c r="CB48" s="68"/>
      <c r="CC48" s="68"/>
      <c r="CD48" s="68"/>
      <c r="CE48" s="68"/>
      <c r="CF48" s="68" t="s">
        <v>63</v>
      </c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</row>
    <row r="49" spans="1:161" ht="10.5" customHeight="1">
      <c r="A49" s="67" t="s">
        <v>46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ht="10.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ht="10.5" customHeight="1" hidden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ht="10.5" customHeight="1">
      <c r="A52" s="73" t="s">
        <v>64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68" t="s">
        <v>65</v>
      </c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ht="10.5" customHeight="1">
      <c r="A53" s="67" t="s">
        <v>46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ht="10.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</row>
    <row r="55" spans="1:161" ht="10.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</row>
    <row r="56" spans="1:161" ht="12.75" customHeight="1">
      <c r="A56" s="73" t="s">
        <v>253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68" t="s">
        <v>66</v>
      </c>
      <c r="BY56" s="68"/>
      <c r="BZ56" s="68"/>
      <c r="CA56" s="68"/>
      <c r="CB56" s="68"/>
      <c r="CC56" s="68"/>
      <c r="CD56" s="68"/>
      <c r="CE56" s="68"/>
      <c r="CF56" s="68" t="s">
        <v>39</v>
      </c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</row>
    <row r="57" spans="1:161" ht="33.75" customHeight="1">
      <c r="A57" s="66" t="s">
        <v>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 t="s">
        <v>68</v>
      </c>
      <c r="BY57" s="68"/>
      <c r="BZ57" s="68"/>
      <c r="CA57" s="68"/>
      <c r="CB57" s="68"/>
      <c r="CC57" s="68"/>
      <c r="CD57" s="68"/>
      <c r="CE57" s="68"/>
      <c r="CF57" s="68" t="s">
        <v>69</v>
      </c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 t="s">
        <v>39</v>
      </c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</row>
    <row r="58" spans="1:161" ht="10.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</row>
    <row r="59" spans="1:162" ht="11.25" customHeight="1">
      <c r="A59" s="101" t="s">
        <v>70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2" t="s">
        <v>71</v>
      </c>
      <c r="BY59" s="102"/>
      <c r="BZ59" s="102"/>
      <c r="CA59" s="102"/>
      <c r="CB59" s="102"/>
      <c r="CC59" s="102"/>
      <c r="CD59" s="102"/>
      <c r="CE59" s="102"/>
      <c r="CF59" s="102" t="s">
        <v>39</v>
      </c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9">
        <f>DF61+DF72+DF80+DF90+DF109</f>
        <v>6576962.3500000015</v>
      </c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69">
        <f>DS61+DS72+DS109</f>
        <v>5331042.4</v>
      </c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69">
        <f>EF61+EF72+EF115</f>
        <v>3920333.74</v>
      </c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18">
        <f>DF33-DF59</f>
        <v>-79639.35000000149</v>
      </c>
    </row>
    <row r="60" spans="1:162" ht="22.5" customHeight="1">
      <c r="A60" s="99" t="s">
        <v>72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68" t="s">
        <v>73</v>
      </c>
      <c r="BY60" s="68"/>
      <c r="BZ60" s="68"/>
      <c r="CA60" s="68"/>
      <c r="CB60" s="68"/>
      <c r="CC60" s="68"/>
      <c r="CD60" s="68"/>
      <c r="CE60" s="68"/>
      <c r="CF60" s="68" t="s">
        <v>39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9">
        <f>DF61+DF72</f>
        <v>5867017.140000001</v>
      </c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>
        <f>DS61+DS72</f>
        <v>4718129</v>
      </c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>
        <f>EF61+EF72</f>
        <v>3246129</v>
      </c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56" t="s">
        <v>39</v>
      </c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18">
        <f>DS33-DS59</f>
        <v>0</v>
      </c>
    </row>
    <row r="61" spans="1:162" ht="31.5" customHeight="1">
      <c r="A61" s="104" t="s">
        <v>304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68" t="s">
        <v>281</v>
      </c>
      <c r="BY61" s="68"/>
      <c r="BZ61" s="68"/>
      <c r="CA61" s="68"/>
      <c r="CB61" s="68"/>
      <c r="CC61" s="68"/>
      <c r="CD61" s="68"/>
      <c r="CE61" s="68"/>
      <c r="CF61" s="68" t="s">
        <v>39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9">
        <f>DF62+DF65</f>
        <v>1129129</v>
      </c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>
        <f>DS62+DS65</f>
        <v>1129129</v>
      </c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>
        <v>1129129</v>
      </c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56" t="s">
        <v>39</v>
      </c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18">
        <f>EF33-EF59</f>
        <v>0</v>
      </c>
    </row>
    <row r="62" spans="1:161" ht="22.5" customHeight="1">
      <c r="A62" s="66" t="s">
        <v>74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8" t="s">
        <v>75</v>
      </c>
      <c r="BY62" s="68"/>
      <c r="BZ62" s="68"/>
      <c r="CA62" s="68"/>
      <c r="CB62" s="68"/>
      <c r="CC62" s="68"/>
      <c r="CD62" s="68"/>
      <c r="CE62" s="68"/>
      <c r="CF62" s="68" t="s">
        <v>76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 t="s">
        <v>282</v>
      </c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9">
        <v>867226.57</v>
      </c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>
        <v>867226.57</v>
      </c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>
        <v>867226.57</v>
      </c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56" t="s">
        <v>39</v>
      </c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</row>
    <row r="63" spans="1:164" ht="10.5" customHeight="1">
      <c r="A63" s="66" t="s">
        <v>77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8" t="s">
        <v>78</v>
      </c>
      <c r="BY63" s="68"/>
      <c r="BZ63" s="68"/>
      <c r="CA63" s="68"/>
      <c r="CB63" s="68"/>
      <c r="CC63" s="68"/>
      <c r="CD63" s="68"/>
      <c r="CE63" s="68"/>
      <c r="CF63" s="68" t="s">
        <v>79</v>
      </c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 t="s">
        <v>283</v>
      </c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56" t="s">
        <v>39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18"/>
      <c r="FG63" s="18"/>
      <c r="FH63" s="18"/>
    </row>
    <row r="64" spans="1:164" ht="12.75" customHeight="1">
      <c r="A64" s="66" t="s">
        <v>254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8" t="s">
        <v>80</v>
      </c>
      <c r="BY64" s="68"/>
      <c r="BZ64" s="68"/>
      <c r="CA64" s="68"/>
      <c r="CB64" s="68"/>
      <c r="CC64" s="68"/>
      <c r="CD64" s="68"/>
      <c r="CE64" s="68"/>
      <c r="CF64" s="68" t="s">
        <v>81</v>
      </c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56" t="s">
        <v>39</v>
      </c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18"/>
      <c r="FG64" s="18"/>
      <c r="FH64" s="18"/>
    </row>
    <row r="65" spans="1:161" ht="22.5" customHeight="1">
      <c r="A65" s="66" t="s">
        <v>82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8" t="s">
        <v>83</v>
      </c>
      <c r="BY65" s="68"/>
      <c r="BZ65" s="68"/>
      <c r="CA65" s="68"/>
      <c r="CB65" s="68"/>
      <c r="CC65" s="68"/>
      <c r="CD65" s="68"/>
      <c r="CE65" s="68"/>
      <c r="CF65" s="68" t="s">
        <v>84</v>
      </c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 t="s">
        <v>284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9">
        <v>261902.43</v>
      </c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>
        <f>DF65</f>
        <v>261902.43</v>
      </c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>
        <f>DS65</f>
        <v>261902.43</v>
      </c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56" t="s">
        <v>39</v>
      </c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</row>
    <row r="66" spans="1:161" ht="22.5" customHeight="1">
      <c r="A66" s="93" t="s">
        <v>85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68" t="s">
        <v>86</v>
      </c>
      <c r="BY66" s="68"/>
      <c r="BZ66" s="68"/>
      <c r="CA66" s="68"/>
      <c r="CB66" s="68"/>
      <c r="CC66" s="68"/>
      <c r="CD66" s="68"/>
      <c r="CE66" s="68"/>
      <c r="CF66" s="68" t="s">
        <v>84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 t="s">
        <v>284</v>
      </c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9">
        <f>DF65</f>
        <v>261902.43</v>
      </c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>
        <f>DS65</f>
        <v>261902.43</v>
      </c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>
        <f>EF65</f>
        <v>261902.43</v>
      </c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56" t="s">
        <v>39</v>
      </c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</row>
    <row r="67" spans="1:161" s="12" customFormat="1" ht="13.5" customHeight="1">
      <c r="A67" s="90" t="s">
        <v>87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77" t="s">
        <v>88</v>
      </c>
      <c r="BY67" s="77"/>
      <c r="BZ67" s="77"/>
      <c r="CA67" s="77"/>
      <c r="CB67" s="77"/>
      <c r="CC67" s="77"/>
      <c r="CD67" s="77"/>
      <c r="CE67" s="77"/>
      <c r="CF67" s="77" t="s">
        <v>84</v>
      </c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2" t="s">
        <v>39</v>
      </c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</row>
    <row r="68" spans="1:161" ht="11.25" customHeight="1" hidden="1">
      <c r="A68" s="66" t="s">
        <v>89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8" t="s">
        <v>90</v>
      </c>
      <c r="BY68" s="68"/>
      <c r="BZ68" s="68"/>
      <c r="CA68" s="68"/>
      <c r="CB68" s="68"/>
      <c r="CC68" s="68"/>
      <c r="CD68" s="68"/>
      <c r="CE68" s="68"/>
      <c r="CF68" s="68" t="s">
        <v>91</v>
      </c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56" t="s">
        <v>39</v>
      </c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</row>
    <row r="69" spans="1:161" ht="21.75" customHeight="1" hidden="1">
      <c r="A69" s="66" t="s">
        <v>219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8" t="s">
        <v>93</v>
      </c>
      <c r="BY69" s="68"/>
      <c r="BZ69" s="68"/>
      <c r="CA69" s="68"/>
      <c r="CB69" s="68"/>
      <c r="CC69" s="68"/>
      <c r="CD69" s="68"/>
      <c r="CE69" s="68"/>
      <c r="CF69" s="68" t="s">
        <v>220</v>
      </c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56" t="s">
        <v>39</v>
      </c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</row>
    <row r="70" spans="1:161" s="12" customFormat="1" ht="12" customHeight="1" hidden="1" thickBot="1">
      <c r="A70" s="80" t="s">
        <v>92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77" t="s">
        <v>96</v>
      </c>
      <c r="BY70" s="77"/>
      <c r="BZ70" s="77"/>
      <c r="CA70" s="77"/>
      <c r="CB70" s="77"/>
      <c r="CC70" s="77"/>
      <c r="CD70" s="77"/>
      <c r="CE70" s="77"/>
      <c r="CF70" s="77" t="s">
        <v>94</v>
      </c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2" t="s">
        <v>39</v>
      </c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</row>
    <row r="71" spans="1:161" ht="21" customHeight="1" hidden="1">
      <c r="A71" s="66" t="s">
        <v>95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8" t="s">
        <v>221</v>
      </c>
      <c r="BY71" s="68"/>
      <c r="BZ71" s="68"/>
      <c r="CA71" s="68"/>
      <c r="CB71" s="68"/>
      <c r="CC71" s="68"/>
      <c r="CD71" s="68"/>
      <c r="CE71" s="68"/>
      <c r="CF71" s="68" t="s">
        <v>97</v>
      </c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56" t="s">
        <v>39</v>
      </c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</row>
    <row r="72" spans="1:161" ht="33" customHeight="1">
      <c r="A72" s="70" t="s">
        <v>279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68"/>
      <c r="BY72" s="85"/>
      <c r="BZ72" s="85"/>
      <c r="CA72" s="85"/>
      <c r="CB72" s="85"/>
      <c r="CC72" s="85"/>
      <c r="CD72" s="85"/>
      <c r="CE72" s="85"/>
      <c r="CF72" s="86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6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78">
        <f>SUM(DF73+DF74+DF75+DF76+DF77)</f>
        <v>4737888.140000001</v>
      </c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8">
        <f>DS73+DS77</f>
        <v>3589000</v>
      </c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8">
        <f>EF73+EF77</f>
        <v>2117000</v>
      </c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</row>
    <row r="73" spans="1:161" ht="20.25" customHeight="1">
      <c r="A73" s="66" t="s">
        <v>74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8" t="s">
        <v>75</v>
      </c>
      <c r="BY73" s="68"/>
      <c r="BZ73" s="68"/>
      <c r="CA73" s="68"/>
      <c r="CB73" s="68"/>
      <c r="CC73" s="68"/>
      <c r="CD73" s="68"/>
      <c r="CE73" s="68"/>
      <c r="CF73" s="68" t="s">
        <v>76</v>
      </c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 t="s">
        <v>282</v>
      </c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9">
        <f>3674298.7-56048.86</f>
        <v>3618249.8400000003</v>
      </c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>
        <v>2756530.7</v>
      </c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>
        <v>1625944.68</v>
      </c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56" t="s">
        <v>39</v>
      </c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</row>
    <row r="74" spans="1:161" ht="14.25" customHeight="1">
      <c r="A74" s="66" t="s">
        <v>292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8" t="s">
        <v>78</v>
      </c>
      <c r="BY74" s="68"/>
      <c r="BZ74" s="68"/>
      <c r="CA74" s="68"/>
      <c r="CB74" s="68"/>
      <c r="CC74" s="68"/>
      <c r="CD74" s="68"/>
      <c r="CE74" s="68"/>
      <c r="CF74" s="68" t="s">
        <v>76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 t="s">
        <v>290</v>
      </c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9">
        <v>10000</v>
      </c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56" t="s">
        <v>39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</row>
    <row r="75" spans="1:161" ht="12.75" customHeight="1">
      <c r="A75" s="66" t="s">
        <v>77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 t="s">
        <v>78</v>
      </c>
      <c r="BY75" s="68"/>
      <c r="BZ75" s="68"/>
      <c r="CA75" s="68"/>
      <c r="CB75" s="68"/>
      <c r="CC75" s="68"/>
      <c r="CD75" s="68"/>
      <c r="CE75" s="68"/>
      <c r="CF75" s="68" t="s">
        <v>79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 t="s">
        <v>283</v>
      </c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56" t="s">
        <v>39</v>
      </c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</row>
    <row r="76" spans="1:161" ht="12" customHeight="1">
      <c r="A76" s="66" t="s">
        <v>254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8" t="s">
        <v>80</v>
      </c>
      <c r="BY76" s="68"/>
      <c r="BZ76" s="68"/>
      <c r="CA76" s="68"/>
      <c r="CB76" s="68"/>
      <c r="CC76" s="68"/>
      <c r="CD76" s="68"/>
      <c r="CE76" s="68"/>
      <c r="CF76" s="68" t="s">
        <v>81</v>
      </c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56" t="s">
        <v>39</v>
      </c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</row>
    <row r="77" spans="1:161" ht="26.25" customHeight="1">
      <c r="A77" s="66" t="s">
        <v>82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8" t="s">
        <v>83</v>
      </c>
      <c r="BY77" s="68"/>
      <c r="BZ77" s="68"/>
      <c r="CA77" s="68"/>
      <c r="CB77" s="68"/>
      <c r="CC77" s="68"/>
      <c r="CD77" s="68"/>
      <c r="CE77" s="68"/>
      <c r="CF77" s="68" t="s">
        <v>84</v>
      </c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 t="s">
        <v>284</v>
      </c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9">
        <v>1109638.3</v>
      </c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>
        <v>832469.3</v>
      </c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>
        <v>491055.32</v>
      </c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56" t="s">
        <v>39</v>
      </c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</row>
    <row r="78" spans="1:161" ht="26.25" customHeight="1">
      <c r="A78" s="93" t="s">
        <v>85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68" t="s">
        <v>86</v>
      </c>
      <c r="BY78" s="68"/>
      <c r="BZ78" s="68"/>
      <c r="CA78" s="68"/>
      <c r="CB78" s="68"/>
      <c r="CC78" s="68"/>
      <c r="CD78" s="68"/>
      <c r="CE78" s="68"/>
      <c r="CF78" s="68" t="s">
        <v>84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 t="s">
        <v>284</v>
      </c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9">
        <f>DF77</f>
        <v>1109638.3</v>
      </c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>
        <f>DS77</f>
        <v>832469.3</v>
      </c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>
        <f>EF77</f>
        <v>491055.32</v>
      </c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56" t="s">
        <v>39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</row>
    <row r="79" spans="1:161" ht="17.25" customHeight="1">
      <c r="A79" s="90" t="s">
        <v>87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77" t="s">
        <v>88</v>
      </c>
      <c r="BY79" s="77"/>
      <c r="BZ79" s="77"/>
      <c r="CA79" s="77"/>
      <c r="CB79" s="77"/>
      <c r="CC79" s="77"/>
      <c r="CD79" s="77"/>
      <c r="CE79" s="77"/>
      <c r="CF79" s="77" t="s">
        <v>84</v>
      </c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2" t="s">
        <v>39</v>
      </c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1" ht="24" customHeight="1">
      <c r="A80" s="48" t="s">
        <v>320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50"/>
      <c r="BX80" s="42"/>
      <c r="BY80" s="43"/>
      <c r="BZ80" s="43"/>
      <c r="CA80" s="43"/>
      <c r="CB80" s="43"/>
      <c r="CC80" s="43"/>
      <c r="CD80" s="43"/>
      <c r="CE80" s="44"/>
      <c r="CF80" s="42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4"/>
      <c r="CS80" s="45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7"/>
      <c r="DF80" s="36">
        <f>DF81</f>
        <v>56048.86</v>
      </c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8"/>
      <c r="DS80" s="36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8"/>
      <c r="EF80" s="36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8"/>
      <c r="ES80" s="39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24.75" customHeight="1">
      <c r="A81" s="51" t="s">
        <v>321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3"/>
      <c r="BX81" s="42" t="s">
        <v>75</v>
      </c>
      <c r="BY81" s="43"/>
      <c r="BZ81" s="43"/>
      <c r="CA81" s="43"/>
      <c r="CB81" s="43"/>
      <c r="CC81" s="43"/>
      <c r="CD81" s="43"/>
      <c r="CE81" s="44"/>
      <c r="CF81" s="42" t="s">
        <v>76</v>
      </c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4"/>
      <c r="CS81" s="42" t="s">
        <v>282</v>
      </c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4"/>
      <c r="DF81" s="36">
        <v>56048.86</v>
      </c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8"/>
      <c r="DS81" s="36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8"/>
      <c r="EF81" s="36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8"/>
      <c r="ES81" s="39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17.25" customHeight="1">
      <c r="A82" s="142" t="s">
        <v>309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77" t="s">
        <v>308</v>
      </c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</row>
    <row r="83" spans="1:161" ht="25.5" customHeight="1">
      <c r="A83" s="25"/>
      <c r="B83" s="140" t="s">
        <v>310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34"/>
      <c r="BX83" s="42" t="s">
        <v>311</v>
      </c>
      <c r="BY83" s="43"/>
      <c r="BZ83" s="43"/>
      <c r="CA83" s="43"/>
      <c r="CB83" s="43"/>
      <c r="CC83" s="43"/>
      <c r="CD83" s="43"/>
      <c r="CE83" s="44"/>
      <c r="CF83" s="42" t="s">
        <v>79</v>
      </c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4"/>
      <c r="CS83" s="42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4"/>
      <c r="DF83" s="36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8"/>
      <c r="DS83" s="36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8"/>
      <c r="EF83" s="36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13.5" customHeight="1">
      <c r="A84" s="73" t="s">
        <v>98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68" t="s">
        <v>100</v>
      </c>
      <c r="BY84" s="68"/>
      <c r="BZ84" s="68"/>
      <c r="CA84" s="68"/>
      <c r="CB84" s="68"/>
      <c r="CC84" s="68"/>
      <c r="CD84" s="68"/>
      <c r="CE84" s="68"/>
      <c r="CF84" s="68" t="s">
        <v>101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56" t="s">
        <v>39</v>
      </c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</row>
    <row r="85" spans="1:161" ht="21.75" customHeight="1">
      <c r="A85" s="66" t="s">
        <v>99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8" t="s">
        <v>103</v>
      </c>
      <c r="BY85" s="68"/>
      <c r="BZ85" s="68"/>
      <c r="CA85" s="68"/>
      <c r="CB85" s="68"/>
      <c r="CC85" s="68"/>
      <c r="CD85" s="68"/>
      <c r="CE85" s="68"/>
      <c r="CF85" s="68" t="s">
        <v>104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56" t="s">
        <v>39</v>
      </c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</row>
    <row r="86" spans="1:161" ht="21.75" customHeight="1">
      <c r="A86" s="93" t="s">
        <v>102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56" t="s">
        <v>39</v>
      </c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</row>
    <row r="87" spans="1:161" ht="10.5" customHeight="1">
      <c r="A87" s="66" t="s">
        <v>105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8" t="s">
        <v>107</v>
      </c>
      <c r="BY87" s="68"/>
      <c r="BZ87" s="68"/>
      <c r="CA87" s="68"/>
      <c r="CB87" s="68"/>
      <c r="CC87" s="68"/>
      <c r="CD87" s="68"/>
      <c r="CE87" s="68"/>
      <c r="CF87" s="68" t="s">
        <v>109</v>
      </c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56" t="s">
        <v>39</v>
      </c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</row>
    <row r="88" spans="1:161" ht="21.75" customHeight="1">
      <c r="A88" s="66" t="s">
        <v>106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8" t="s">
        <v>108</v>
      </c>
      <c r="BY88" s="68"/>
      <c r="BZ88" s="68"/>
      <c r="CA88" s="68"/>
      <c r="CB88" s="68"/>
      <c r="CC88" s="68"/>
      <c r="CD88" s="68"/>
      <c r="CE88" s="68"/>
      <c r="CF88" s="68" t="s">
        <v>109</v>
      </c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</row>
    <row r="89" spans="1:161" ht="17.25" customHeight="1">
      <c r="A89" s="73" t="s">
        <v>110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68" t="s">
        <v>112</v>
      </c>
      <c r="BY89" s="68"/>
      <c r="BZ89" s="68"/>
      <c r="CA89" s="68"/>
      <c r="CB89" s="68"/>
      <c r="CC89" s="68"/>
      <c r="CD89" s="68"/>
      <c r="CE89" s="68"/>
      <c r="CF89" s="68" t="s">
        <v>111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 t="s">
        <v>285</v>
      </c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9">
        <f>SUM(DF92:DR94)</f>
        <v>4286.4</v>
      </c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>
        <f>SUM(DS92:EE94)</f>
        <v>0</v>
      </c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>
        <f>SUM(EF92:ER94)</f>
        <v>0</v>
      </c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</row>
    <row r="90" spans="1:161" ht="28.5" customHeight="1">
      <c r="A90" s="75" t="s">
        <v>279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68" t="s">
        <v>112</v>
      </c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9">
        <f>DF92+DF94</f>
        <v>4286.4</v>
      </c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>
        <f>DS92+DS93</f>
        <v>0</v>
      </c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>
        <f>EF92+EF93</f>
        <v>0</v>
      </c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</row>
    <row r="91" spans="1:161" ht="12.75" customHeight="1">
      <c r="A91" s="66" t="s">
        <v>145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</row>
    <row r="92" spans="1:161" ht="11.25">
      <c r="A92" s="66" t="s">
        <v>294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8" t="s">
        <v>115</v>
      </c>
      <c r="BY92" s="68"/>
      <c r="BZ92" s="68"/>
      <c r="CA92" s="68"/>
      <c r="CB92" s="68"/>
      <c r="CC92" s="68"/>
      <c r="CD92" s="68"/>
      <c r="CE92" s="68"/>
      <c r="CF92" s="68" t="s">
        <v>113</v>
      </c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 t="s">
        <v>285</v>
      </c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9">
        <v>750</v>
      </c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>
        <v>0</v>
      </c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>
        <v>0</v>
      </c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</row>
    <row r="93" spans="1:161" ht="12.75" customHeight="1">
      <c r="A93" s="66" t="s">
        <v>286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8" t="s">
        <v>115</v>
      </c>
      <c r="BY93" s="68"/>
      <c r="BZ93" s="68"/>
      <c r="CA93" s="68"/>
      <c r="CB93" s="68"/>
      <c r="CC93" s="68"/>
      <c r="CD93" s="68"/>
      <c r="CE93" s="68"/>
      <c r="CF93" s="68" t="s">
        <v>116</v>
      </c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 t="s">
        <v>285</v>
      </c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</row>
    <row r="94" spans="1:161" ht="11.25">
      <c r="A94" s="66" t="s">
        <v>114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8" t="s">
        <v>118</v>
      </c>
      <c r="BY94" s="68"/>
      <c r="BZ94" s="68"/>
      <c r="CA94" s="68"/>
      <c r="CB94" s="68"/>
      <c r="CC94" s="68"/>
      <c r="CD94" s="68"/>
      <c r="CE94" s="68"/>
      <c r="CF94" s="68" t="s">
        <v>119</v>
      </c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 t="s">
        <v>315</v>
      </c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9">
        <v>3536.4</v>
      </c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</row>
    <row r="95" spans="1:161" ht="12" customHeight="1">
      <c r="A95" s="66" t="s">
        <v>117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8" t="s">
        <v>121</v>
      </c>
      <c r="BY95" s="68"/>
      <c r="BZ95" s="68"/>
      <c r="CA95" s="68"/>
      <c r="CB95" s="68"/>
      <c r="CC95" s="68"/>
      <c r="CD95" s="68"/>
      <c r="CE95" s="68"/>
      <c r="CF95" s="68" t="s">
        <v>39</v>
      </c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56" t="s">
        <v>39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</row>
    <row r="96" spans="1:161" ht="14.25" customHeight="1">
      <c r="A96" s="73" t="s">
        <v>120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68" t="s">
        <v>122</v>
      </c>
      <c r="BY96" s="68"/>
      <c r="BZ96" s="68"/>
      <c r="CA96" s="68"/>
      <c r="CB96" s="68"/>
      <c r="CC96" s="68"/>
      <c r="CD96" s="68"/>
      <c r="CE96" s="68"/>
      <c r="CF96" s="68" t="s">
        <v>223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 t="s">
        <v>39</v>
      </c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</row>
    <row r="97" spans="1:161" ht="12.75" customHeight="1">
      <c r="A97" s="66" t="s">
        <v>222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8" t="s">
        <v>125</v>
      </c>
      <c r="BY97" s="68"/>
      <c r="BZ97" s="68"/>
      <c r="CA97" s="68"/>
      <c r="CB97" s="68"/>
      <c r="CC97" s="68"/>
      <c r="CD97" s="68"/>
      <c r="CE97" s="68"/>
      <c r="CF97" s="68" t="s">
        <v>225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</row>
    <row r="98" spans="1:161" ht="21.75" customHeight="1" hidden="1">
      <c r="A98" s="66" t="s">
        <v>224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8" t="s">
        <v>128</v>
      </c>
      <c r="BY98" s="68"/>
      <c r="BZ98" s="68"/>
      <c r="CA98" s="68"/>
      <c r="CB98" s="68"/>
      <c r="CC98" s="68"/>
      <c r="CD98" s="68"/>
      <c r="CE98" s="68"/>
      <c r="CF98" s="68" t="s">
        <v>229</v>
      </c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</row>
    <row r="99" spans="1:161" ht="23.25" customHeight="1" hidden="1" thickBot="1">
      <c r="A99" s="66" t="s">
        <v>231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8" t="s">
        <v>226</v>
      </c>
      <c r="BY99" s="68"/>
      <c r="BZ99" s="68"/>
      <c r="CA99" s="68"/>
      <c r="CB99" s="68"/>
      <c r="CC99" s="68"/>
      <c r="CD99" s="68"/>
      <c r="CE99" s="68"/>
      <c r="CF99" s="68" t="s">
        <v>123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</row>
    <row r="100" spans="1:161" ht="11.25" customHeight="1">
      <c r="A100" s="66" t="s">
        <v>230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8" t="s">
        <v>227</v>
      </c>
      <c r="BY100" s="68"/>
      <c r="BZ100" s="68"/>
      <c r="CA100" s="68"/>
      <c r="CB100" s="68"/>
      <c r="CC100" s="68"/>
      <c r="CD100" s="68"/>
      <c r="CE100" s="68"/>
      <c r="CF100" s="68" t="s">
        <v>126</v>
      </c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</row>
    <row r="101" spans="1:161" ht="11.25" customHeight="1">
      <c r="A101" s="66" t="s">
        <v>124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8" t="s">
        <v>228</v>
      </c>
      <c r="BY101" s="68"/>
      <c r="BZ101" s="68"/>
      <c r="CA101" s="68"/>
      <c r="CB101" s="68"/>
      <c r="CC101" s="68"/>
      <c r="CD101" s="68"/>
      <c r="CE101" s="68"/>
      <c r="CF101" s="68" t="s">
        <v>129</v>
      </c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</row>
    <row r="102" spans="1:161" ht="11.25" customHeight="1" hidden="1">
      <c r="A102" s="66" t="s">
        <v>127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</row>
    <row r="103" spans="1:161" ht="11.25" customHeight="1">
      <c r="A103" s="6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8" t="s">
        <v>131</v>
      </c>
      <c r="BY103" s="68"/>
      <c r="BZ103" s="68"/>
      <c r="CA103" s="68"/>
      <c r="CB103" s="68"/>
      <c r="CC103" s="68"/>
      <c r="CD103" s="68"/>
      <c r="CE103" s="68"/>
      <c r="CF103" s="68" t="s">
        <v>39</v>
      </c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</row>
    <row r="104" spans="1:161" ht="11.25" customHeight="1">
      <c r="A104" s="73" t="s">
        <v>130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68" t="s">
        <v>133</v>
      </c>
      <c r="BY104" s="68"/>
      <c r="BZ104" s="68"/>
      <c r="CA104" s="68"/>
      <c r="CB104" s="68"/>
      <c r="CC104" s="68"/>
      <c r="CD104" s="68"/>
      <c r="CE104" s="68"/>
      <c r="CF104" s="68" t="s">
        <v>134</v>
      </c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</row>
    <row r="105" spans="1:161" ht="12" customHeight="1">
      <c r="A105" s="66" t="s">
        <v>132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8" t="s">
        <v>135</v>
      </c>
      <c r="BY105" s="68"/>
      <c r="BZ105" s="68"/>
      <c r="CA105" s="68"/>
      <c r="CB105" s="68"/>
      <c r="CC105" s="68"/>
      <c r="CD105" s="68"/>
      <c r="CE105" s="68"/>
      <c r="CF105" s="68" t="s">
        <v>39</v>
      </c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</row>
    <row r="106" spans="1:161" ht="12.75" customHeight="1">
      <c r="A106" s="73" t="s">
        <v>255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68" t="s">
        <v>137</v>
      </c>
      <c r="BY106" s="68"/>
      <c r="BZ106" s="68"/>
      <c r="CA106" s="68"/>
      <c r="CB106" s="68"/>
      <c r="CC106" s="68"/>
      <c r="CD106" s="68"/>
      <c r="CE106" s="68"/>
      <c r="CF106" s="68" t="s">
        <v>138</v>
      </c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</row>
    <row r="107" spans="1:161" ht="12.75" customHeight="1">
      <c r="A107" s="66" t="s">
        <v>136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8" t="s">
        <v>140</v>
      </c>
      <c r="BY107" s="68"/>
      <c r="BZ107" s="68"/>
      <c r="CA107" s="68"/>
      <c r="CB107" s="68"/>
      <c r="CC107" s="68"/>
      <c r="CD107" s="68"/>
      <c r="CE107" s="68"/>
      <c r="CF107" s="68" t="s">
        <v>141</v>
      </c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</row>
    <row r="108" spans="1:161" ht="26.25" customHeight="1">
      <c r="A108" s="66" t="s">
        <v>139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8" t="s">
        <v>143</v>
      </c>
      <c r="BY108" s="68"/>
      <c r="BZ108" s="68"/>
      <c r="CA108" s="68"/>
      <c r="CB108" s="68"/>
      <c r="CC108" s="68"/>
      <c r="CD108" s="68"/>
      <c r="CE108" s="68"/>
      <c r="CF108" s="68" t="s">
        <v>144</v>
      </c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</row>
    <row r="109" spans="1:161" ht="12.75" customHeight="1">
      <c r="A109" s="66" t="s">
        <v>142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9">
        <f>DF111+DF115</f>
        <v>649609.9500000001</v>
      </c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69">
        <f>DS111+DS115</f>
        <v>612913.4</v>
      </c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69">
        <f>EF41</f>
        <v>674204.74</v>
      </c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</row>
    <row r="110" spans="1:161" ht="12" customHeight="1">
      <c r="A110" s="92" t="s">
        <v>145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</row>
    <row r="111" spans="1:161" ht="30.75" customHeight="1">
      <c r="A111" s="70" t="s">
        <v>279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9">
        <f>DF112+DF113+DF114</f>
        <v>83323.78</v>
      </c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</row>
    <row r="112" spans="1:161" ht="12" customHeight="1">
      <c r="A112" s="66" t="s">
        <v>261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8"/>
      <c r="BY112" s="68"/>
      <c r="BZ112" s="68"/>
      <c r="CA112" s="68"/>
      <c r="CB112" s="68"/>
      <c r="CC112" s="68"/>
      <c r="CD112" s="68"/>
      <c r="CE112" s="68"/>
      <c r="CF112" s="68" t="s">
        <v>144</v>
      </c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 t="s">
        <v>287</v>
      </c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9">
        <v>38345.02</v>
      </c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</row>
    <row r="113" spans="1:161" ht="12" customHeight="1">
      <c r="A113" s="66" t="s">
        <v>262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8"/>
      <c r="BY113" s="68"/>
      <c r="BZ113" s="68"/>
      <c r="CA113" s="68"/>
      <c r="CB113" s="68"/>
      <c r="CC113" s="68"/>
      <c r="CD113" s="68"/>
      <c r="CE113" s="68"/>
      <c r="CF113" s="68" t="s">
        <v>144</v>
      </c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 t="s">
        <v>288</v>
      </c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9">
        <v>758.29</v>
      </c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</row>
    <row r="114" spans="1:161" ht="9.75" customHeight="1">
      <c r="A114" s="66" t="s">
        <v>291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8"/>
      <c r="BY114" s="68"/>
      <c r="BZ114" s="68"/>
      <c r="CA114" s="68"/>
      <c r="CB114" s="68"/>
      <c r="CC114" s="68"/>
      <c r="CD114" s="68"/>
      <c r="CE114" s="68"/>
      <c r="CF114" s="68" t="s">
        <v>144</v>
      </c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 t="s">
        <v>289</v>
      </c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9">
        <v>44220.47</v>
      </c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</row>
    <row r="115" spans="1:161" s="6" customFormat="1" ht="12.75" customHeight="1">
      <c r="A115" s="70" t="s">
        <v>305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9">
        <f>DF116</f>
        <v>566286.17</v>
      </c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>
        <f>DS116</f>
        <v>612913.4</v>
      </c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>
        <f>EF109</f>
        <v>674204.74</v>
      </c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</row>
    <row r="116" spans="1:161" s="6" customFormat="1" ht="10.5" customHeight="1">
      <c r="A116" s="66" t="s">
        <v>306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8"/>
      <c r="BY116" s="68"/>
      <c r="BZ116" s="68"/>
      <c r="CA116" s="68"/>
      <c r="CB116" s="68"/>
      <c r="CC116" s="68"/>
      <c r="CD116" s="68"/>
      <c r="CE116" s="68"/>
      <c r="CF116" s="68" t="s">
        <v>144</v>
      </c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 t="s">
        <v>289</v>
      </c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9">
        <v>566286.17</v>
      </c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>
        <v>612913.4</v>
      </c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>
        <v>674204.74</v>
      </c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56" t="s">
        <v>39</v>
      </c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</row>
    <row r="117" spans="1:161" s="6" customFormat="1" ht="9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8" t="s">
        <v>147</v>
      </c>
      <c r="BY117" s="68"/>
      <c r="BZ117" s="68"/>
      <c r="CA117" s="68"/>
      <c r="CB117" s="68"/>
      <c r="CC117" s="68"/>
      <c r="CD117" s="68"/>
      <c r="CE117" s="68"/>
      <c r="CF117" s="68" t="s">
        <v>148</v>
      </c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 t="s">
        <v>39</v>
      </c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</row>
    <row r="118" spans="1:161" s="6" customFormat="1" ht="11.25" customHeight="1">
      <c r="A118" s="66" t="s">
        <v>146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8" t="s">
        <v>149</v>
      </c>
      <c r="BY118" s="68"/>
      <c r="BZ118" s="68"/>
      <c r="CA118" s="68"/>
      <c r="CB118" s="68"/>
      <c r="CC118" s="68"/>
      <c r="CD118" s="68"/>
      <c r="CE118" s="68"/>
      <c r="CF118" s="68" t="s">
        <v>150</v>
      </c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</row>
    <row r="119" spans="1:161" s="6" customFormat="1" ht="11.25" customHeight="1">
      <c r="A119" s="66" t="s">
        <v>263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8" t="s">
        <v>152</v>
      </c>
      <c r="BY119" s="68"/>
      <c r="BZ119" s="68"/>
      <c r="CA119" s="68"/>
      <c r="CB119" s="68"/>
      <c r="CC119" s="68"/>
      <c r="CD119" s="68"/>
      <c r="CE119" s="68"/>
      <c r="CF119" s="68" t="s">
        <v>153</v>
      </c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</row>
    <row r="120" spans="1:161" s="6" customFormat="1" ht="46.5" customHeight="1">
      <c r="A120" s="93" t="s">
        <v>151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102" t="s">
        <v>154</v>
      </c>
      <c r="BY120" s="102"/>
      <c r="BZ120" s="102"/>
      <c r="CA120" s="102"/>
      <c r="CB120" s="102"/>
      <c r="CC120" s="102"/>
      <c r="CD120" s="102"/>
      <c r="CE120" s="102"/>
      <c r="CF120" s="102" t="s">
        <v>155</v>
      </c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</row>
    <row r="121" spans="1:161" ht="19.5" customHeight="1">
      <c r="A121" s="101" t="s">
        <v>256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68" t="s">
        <v>156</v>
      </c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</row>
    <row r="122" spans="1:161" ht="28.5" customHeight="1">
      <c r="A122" s="99" t="s">
        <v>257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68" t="s">
        <v>157</v>
      </c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</row>
    <row r="123" spans="1:161" ht="23.25" customHeight="1">
      <c r="A123" s="99" t="s">
        <v>259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68" t="s">
        <v>158</v>
      </c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</row>
    <row r="124" spans="1:161" ht="21" customHeight="1">
      <c r="A124" s="99" t="s">
        <v>258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2" t="s">
        <v>159</v>
      </c>
      <c r="BY124" s="102"/>
      <c r="BZ124" s="102"/>
      <c r="CA124" s="102"/>
      <c r="CB124" s="102"/>
      <c r="CC124" s="102"/>
      <c r="CD124" s="102"/>
      <c r="CE124" s="102"/>
      <c r="CF124" s="102" t="s">
        <v>39</v>
      </c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</row>
    <row r="125" spans="1:161" ht="30" customHeight="1">
      <c r="A125" s="101" t="s">
        <v>260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68" t="s">
        <v>161</v>
      </c>
      <c r="BY125" s="68"/>
      <c r="BZ125" s="68"/>
      <c r="CA125" s="68"/>
      <c r="CB125" s="68"/>
      <c r="CC125" s="68"/>
      <c r="CD125" s="68"/>
      <c r="CE125" s="68"/>
      <c r="CF125" s="68" t="s">
        <v>162</v>
      </c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</row>
    <row r="126" spans="1:161" ht="11.25">
      <c r="A126" s="99" t="s">
        <v>160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</row>
    <row r="127" spans="1:161" ht="11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</row>
    <row r="128" spans="76:161" ht="11.25"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</row>
    <row r="129" spans="1:161" ht="11.25">
      <c r="A129" s="1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</row>
    <row r="130" spans="1:161" ht="15.75">
      <c r="A130" s="1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</row>
    <row r="131" spans="1:161" ht="15.75">
      <c r="A131" s="1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</row>
    <row r="132" spans="1:161" ht="15.75">
      <c r="A132" s="1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19"/>
      <c r="S132" s="19"/>
      <c r="T132" s="19"/>
      <c r="U132" s="20"/>
      <c r="V132" s="20"/>
      <c r="W132" s="20"/>
      <c r="X132" s="20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</row>
    <row r="133" spans="1:161" ht="15.75">
      <c r="A133" s="1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</row>
    <row r="134" spans="1:122" ht="11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</row>
    <row r="135" spans="1:122" ht="11.25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</row>
    <row r="136" spans="1:122" ht="11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</row>
    <row r="137" spans="1:122" ht="11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</row>
    <row r="138" spans="1:122" ht="11.25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21"/>
      <c r="AA138" s="21"/>
      <c r="AB138" s="21"/>
      <c r="AC138" s="21"/>
      <c r="AD138" s="21"/>
      <c r="AE138" s="21"/>
      <c r="AF138" s="21"/>
      <c r="AG138" s="21"/>
      <c r="AH138" s="64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</row>
    <row r="139" spans="1:122" ht="11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23"/>
      <c r="AA139" s="23"/>
      <c r="AB139" s="23"/>
      <c r="AC139" s="23"/>
      <c r="AD139" s="23"/>
      <c r="AE139" s="23"/>
      <c r="AF139" s="23"/>
      <c r="AG139" s="23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</row>
    <row r="140" spans="1:122" ht="11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</row>
    <row r="141" spans="1:122" ht="11.25">
      <c r="A141" s="58"/>
      <c r="B141" s="58"/>
      <c r="C141" s="59"/>
      <c r="D141" s="60"/>
      <c r="E141" s="60"/>
      <c r="F141" s="61"/>
      <c r="G141" s="61"/>
      <c r="H141" s="21"/>
      <c r="I141" s="59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58"/>
      <c r="Y141" s="58"/>
      <c r="Z141" s="58"/>
      <c r="AA141" s="62"/>
      <c r="AB141" s="63"/>
      <c r="AC141" s="63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</row>
    <row r="142" spans="1:75" ht="11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</row>
  </sheetData>
  <sheetProtection/>
  <mergeCells count="824">
    <mergeCell ref="ES82:FE82"/>
    <mergeCell ref="CF48:CR48"/>
    <mergeCell ref="CS48:DE48"/>
    <mergeCell ref="A82:BW82"/>
    <mergeCell ref="BX82:CE82"/>
    <mergeCell ref="CF82:CR82"/>
    <mergeCell ref="CS82:DE82"/>
    <mergeCell ref="DF82:DR82"/>
    <mergeCell ref="DS82:EE82"/>
    <mergeCell ref="DS48:EE48"/>
    <mergeCell ref="ES48:FE48"/>
    <mergeCell ref="A48:BW48"/>
    <mergeCell ref="DS58:EE58"/>
    <mergeCell ref="DF51:DR51"/>
    <mergeCell ref="DS51:EE51"/>
    <mergeCell ref="DF52:DR52"/>
    <mergeCell ref="EF51:ER51"/>
    <mergeCell ref="ES51:FE51"/>
    <mergeCell ref="EF48:ER48"/>
    <mergeCell ref="A51:BW51"/>
    <mergeCell ref="BX92:CE92"/>
    <mergeCell ref="CF92:CR92"/>
    <mergeCell ref="A69:BW69"/>
    <mergeCell ref="BX69:CE69"/>
    <mergeCell ref="DF48:DR48"/>
    <mergeCell ref="CS46:DE47"/>
    <mergeCell ref="A47:BW47"/>
    <mergeCell ref="CF49:CR50"/>
    <mergeCell ref="CS49:DE50"/>
    <mergeCell ref="A50:BW50"/>
    <mergeCell ref="B83:BW83"/>
    <mergeCell ref="BX83:CE83"/>
    <mergeCell ref="BX58:CE58"/>
    <mergeCell ref="CF58:CR58"/>
    <mergeCell ref="DS49:EE50"/>
    <mergeCell ref="CF46:CR47"/>
    <mergeCell ref="DF58:DR58"/>
    <mergeCell ref="BX48:CE48"/>
    <mergeCell ref="A49:BW49"/>
    <mergeCell ref="BX49:CE50"/>
    <mergeCell ref="EF82:ER82"/>
    <mergeCell ref="CS58:DE58"/>
    <mergeCell ref="CF83:CR83"/>
    <mergeCell ref="CS83:DE83"/>
    <mergeCell ref="EF45:ER45"/>
    <mergeCell ref="DF45:DR45"/>
    <mergeCell ref="DF46:DR47"/>
    <mergeCell ref="DS46:EE47"/>
    <mergeCell ref="EF53:ER54"/>
    <mergeCell ref="EF55:ER55"/>
    <mergeCell ref="CS102:DE102"/>
    <mergeCell ref="DF102:DR102"/>
    <mergeCell ref="DS94:EE94"/>
    <mergeCell ref="CS97:DE97"/>
    <mergeCell ref="DF101:DR101"/>
    <mergeCell ref="BX100:CE100"/>
    <mergeCell ref="BX99:CE99"/>
    <mergeCell ref="CS99:DE99"/>
    <mergeCell ref="DS97:EE97"/>
    <mergeCell ref="BX101:CE101"/>
    <mergeCell ref="A31:BW31"/>
    <mergeCell ref="BX31:CE31"/>
    <mergeCell ref="ES90:FE90"/>
    <mergeCell ref="DF100:DR100"/>
    <mergeCell ref="DS92:EE92"/>
    <mergeCell ref="EF58:ER58"/>
    <mergeCell ref="EF49:ER50"/>
    <mergeCell ref="EF94:ER94"/>
    <mergeCell ref="ES49:FE50"/>
    <mergeCell ref="DF49:DR50"/>
    <mergeCell ref="DB3:FE3"/>
    <mergeCell ref="EZ12:FB12"/>
    <mergeCell ref="CV14:CY14"/>
    <mergeCell ref="CS27:DE29"/>
    <mergeCell ref="DS30:EE30"/>
    <mergeCell ref="AW14:CR14"/>
    <mergeCell ref="CL17:CO17"/>
    <mergeCell ref="A27:BW29"/>
    <mergeCell ref="BX27:CE29"/>
    <mergeCell ref="CF27:CR29"/>
    <mergeCell ref="EF28:EK28"/>
    <mergeCell ref="EL28:EN28"/>
    <mergeCell ref="EO28:ER28"/>
    <mergeCell ref="EF29:ER29"/>
    <mergeCell ref="DS28:DX28"/>
    <mergeCell ref="DY28:EA28"/>
    <mergeCell ref="EB28:EE28"/>
    <mergeCell ref="DS29:EE29"/>
    <mergeCell ref="DL28:DN28"/>
    <mergeCell ref="A30:BW30"/>
    <mergeCell ref="BX30:CE30"/>
    <mergeCell ref="CF30:CR30"/>
    <mergeCell ref="CS30:DE30"/>
    <mergeCell ref="DF30:DR30"/>
    <mergeCell ref="DF29:DR29"/>
    <mergeCell ref="DB1:FE1"/>
    <mergeCell ref="DB5:FE5"/>
    <mergeCell ref="DB2:FE2"/>
    <mergeCell ref="EF31:ER31"/>
    <mergeCell ref="ES31:FE31"/>
    <mergeCell ref="EL10:FE10"/>
    <mergeCell ref="DW10:EI10"/>
    <mergeCell ref="DY12:EA12"/>
    <mergeCell ref="EB12:EC12"/>
    <mergeCell ref="ES28:FE29"/>
    <mergeCell ref="DW7:FE7"/>
    <mergeCell ref="CS14:CU14"/>
    <mergeCell ref="DF27:FE27"/>
    <mergeCell ref="EF30:ER30"/>
    <mergeCell ref="ES30:FE30"/>
    <mergeCell ref="CS31:DE31"/>
    <mergeCell ref="DF31:DR31"/>
    <mergeCell ref="DS31:EE31"/>
    <mergeCell ref="DF28:DK28"/>
    <mergeCell ref="DO28:DR28"/>
    <mergeCell ref="EE12:ES12"/>
    <mergeCell ref="ET12:EV12"/>
    <mergeCell ref="EW12:EY12"/>
    <mergeCell ref="CH15:CL15"/>
    <mergeCell ref="DW8:FE8"/>
    <mergeCell ref="DW9:FE9"/>
    <mergeCell ref="ES15:FE16"/>
    <mergeCell ref="DW11:EI11"/>
    <mergeCell ref="EL11:FE11"/>
    <mergeCell ref="DW12:DX12"/>
    <mergeCell ref="BI15:CD15"/>
    <mergeCell ref="AY15:BE15"/>
    <mergeCell ref="CP15:CX15"/>
    <mergeCell ref="BF15:BH15"/>
    <mergeCell ref="CE15:CG15"/>
    <mergeCell ref="CM15:CO15"/>
    <mergeCell ref="ES17:FE17"/>
    <mergeCell ref="ES18:FE18"/>
    <mergeCell ref="ES19:FE19"/>
    <mergeCell ref="ES20:FE20"/>
    <mergeCell ref="BK17:BM17"/>
    <mergeCell ref="BN17:BO17"/>
    <mergeCell ref="BQ17:CE17"/>
    <mergeCell ref="CF17:CH17"/>
    <mergeCell ref="CI17:CK17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ES21:FE21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CF31:CR31"/>
    <mergeCell ref="ES34:FE34"/>
    <mergeCell ref="A34:BW34"/>
    <mergeCell ref="BX34:CE34"/>
    <mergeCell ref="CF34:CR34"/>
    <mergeCell ref="CS34:DE34"/>
    <mergeCell ref="DF33:DR33"/>
    <mergeCell ref="DS33:EE33"/>
    <mergeCell ref="EF33:ER33"/>
    <mergeCell ref="ES33:FE33"/>
    <mergeCell ref="A33:BW33"/>
    <mergeCell ref="DF34:DR34"/>
    <mergeCell ref="DS34:EE34"/>
    <mergeCell ref="EF34:ER34"/>
    <mergeCell ref="DF35:DR36"/>
    <mergeCell ref="DS35:EE36"/>
    <mergeCell ref="EF35:ER36"/>
    <mergeCell ref="A35:BW35"/>
    <mergeCell ref="A36:BW36"/>
    <mergeCell ref="BX35:CE36"/>
    <mergeCell ref="CF35:CR36"/>
    <mergeCell ref="CS35:DE36"/>
    <mergeCell ref="A38:BW38"/>
    <mergeCell ref="BX38:CE38"/>
    <mergeCell ref="CF38:CR38"/>
    <mergeCell ref="A37:BW37"/>
    <mergeCell ref="BX37:CE37"/>
    <mergeCell ref="CF37:CR37"/>
    <mergeCell ref="CS37:DE37"/>
    <mergeCell ref="BX39:CE39"/>
    <mergeCell ref="CF39:CR39"/>
    <mergeCell ref="CS39:DE39"/>
    <mergeCell ref="A39:BW39"/>
    <mergeCell ref="CS38:DE38"/>
    <mergeCell ref="ES35:FE36"/>
    <mergeCell ref="DF37:DR37"/>
    <mergeCell ref="DS37:EE37"/>
    <mergeCell ref="EF37:ER37"/>
    <mergeCell ref="ES37:FE37"/>
    <mergeCell ref="ES38:FE38"/>
    <mergeCell ref="ES39:FE39"/>
    <mergeCell ref="A41:BW41"/>
    <mergeCell ref="A40:BW40"/>
    <mergeCell ref="BX40:CE40"/>
    <mergeCell ref="ES40:FE40"/>
    <mergeCell ref="EF40:ER40"/>
    <mergeCell ref="EF41:ER41"/>
    <mergeCell ref="DS41:EE41"/>
    <mergeCell ref="CS41:DE41"/>
    <mergeCell ref="CF40:CR40"/>
    <mergeCell ref="CS40:DE40"/>
    <mergeCell ref="ES41:FE41"/>
    <mergeCell ref="BX42:CE42"/>
    <mergeCell ref="DF38:DR38"/>
    <mergeCell ref="DS38:EE38"/>
    <mergeCell ref="DF39:DR39"/>
    <mergeCell ref="EF38:ER38"/>
    <mergeCell ref="DS39:EE39"/>
    <mergeCell ref="DF41:DR41"/>
    <mergeCell ref="DF40:DR40"/>
    <mergeCell ref="DS40:EE40"/>
    <mergeCell ref="CS42:DE42"/>
    <mergeCell ref="EF39:ER39"/>
    <mergeCell ref="BX43:CE44"/>
    <mergeCell ref="CF43:CR44"/>
    <mergeCell ref="CS43:DE44"/>
    <mergeCell ref="BX41:CE41"/>
    <mergeCell ref="CF41:CR41"/>
    <mergeCell ref="DS42:EE42"/>
    <mergeCell ref="DS43:EE44"/>
    <mergeCell ref="A44:BW44"/>
    <mergeCell ref="DF42:DR42"/>
    <mergeCell ref="ES42:FE42"/>
    <mergeCell ref="EF42:ER42"/>
    <mergeCell ref="A43:BW43"/>
    <mergeCell ref="EF43:ER44"/>
    <mergeCell ref="ES43:FE44"/>
    <mergeCell ref="A42:BW42"/>
    <mergeCell ref="CF42:CR42"/>
    <mergeCell ref="DF43:DR44"/>
    <mergeCell ref="ES45:FE45"/>
    <mergeCell ref="A45:BW45"/>
    <mergeCell ref="BX45:CE45"/>
    <mergeCell ref="CF45:CR45"/>
    <mergeCell ref="CS45:DE45"/>
    <mergeCell ref="EF46:ER47"/>
    <mergeCell ref="ES46:FE47"/>
    <mergeCell ref="A46:BW46"/>
    <mergeCell ref="BX46:CE47"/>
    <mergeCell ref="DS45:EE45"/>
    <mergeCell ref="A60:BW60"/>
    <mergeCell ref="A62:BW62"/>
    <mergeCell ref="BX60:CE60"/>
    <mergeCell ref="CF60:CR60"/>
    <mergeCell ref="BX62:CE62"/>
    <mergeCell ref="CF62:CR62"/>
    <mergeCell ref="A61:BW61"/>
    <mergeCell ref="BX61:CE61"/>
    <mergeCell ref="CF61:CR61"/>
    <mergeCell ref="BX51:CE51"/>
    <mergeCell ref="CF51:CR51"/>
    <mergeCell ref="CS51:DE51"/>
    <mergeCell ref="EF52:ER52"/>
    <mergeCell ref="ES52:FE52"/>
    <mergeCell ref="A52:BW52"/>
    <mergeCell ref="BX52:CE52"/>
    <mergeCell ref="CF52:CR52"/>
    <mergeCell ref="CS52:DE52"/>
    <mergeCell ref="DS52:EE52"/>
    <mergeCell ref="ES53:FE54"/>
    <mergeCell ref="A53:BW53"/>
    <mergeCell ref="BX53:CE54"/>
    <mergeCell ref="CF53:CR54"/>
    <mergeCell ref="CS53:DE54"/>
    <mergeCell ref="A54:BW54"/>
    <mergeCell ref="DF53:DR54"/>
    <mergeCell ref="DS53:EE54"/>
    <mergeCell ref="ES55:FE55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DF57:DR57"/>
    <mergeCell ref="DS57:EE57"/>
    <mergeCell ref="EF57:ER57"/>
    <mergeCell ref="ES57:FE57"/>
    <mergeCell ref="A57:BW57"/>
    <mergeCell ref="BX57:CE57"/>
    <mergeCell ref="CF57:CR57"/>
    <mergeCell ref="CS57:DE57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EF60:ER60"/>
    <mergeCell ref="ES60:FE60"/>
    <mergeCell ref="CS62:DE62"/>
    <mergeCell ref="DF62:DR62"/>
    <mergeCell ref="DS62:EE62"/>
    <mergeCell ref="EF62:ER62"/>
    <mergeCell ref="ES62:FE62"/>
    <mergeCell ref="CS60:DE60"/>
    <mergeCell ref="DF60:DR60"/>
    <mergeCell ref="DS60:EE60"/>
    <mergeCell ref="EF63:ER63"/>
    <mergeCell ref="ES63:FE63"/>
    <mergeCell ref="CS61:DE61"/>
    <mergeCell ref="EF61:ER61"/>
    <mergeCell ref="DF61:DR61"/>
    <mergeCell ref="ES61:FE61"/>
    <mergeCell ref="A63:BW63"/>
    <mergeCell ref="BX63:CE63"/>
    <mergeCell ref="CF63:CR63"/>
    <mergeCell ref="CS63:DE63"/>
    <mergeCell ref="DF64:DR64"/>
    <mergeCell ref="DS64:EE64"/>
    <mergeCell ref="DF63:DR63"/>
    <mergeCell ref="DS63:EE63"/>
    <mergeCell ref="EF64:ER64"/>
    <mergeCell ref="ES64:FE64"/>
    <mergeCell ref="A64:BW64"/>
    <mergeCell ref="BX64:CE64"/>
    <mergeCell ref="CF64:CR64"/>
    <mergeCell ref="CS64:DE64"/>
    <mergeCell ref="EF65:ER65"/>
    <mergeCell ref="ES65:FE65"/>
    <mergeCell ref="EF66:ER66"/>
    <mergeCell ref="ES66:FE66"/>
    <mergeCell ref="A65:BW65"/>
    <mergeCell ref="BX65:CE65"/>
    <mergeCell ref="CF65:CR65"/>
    <mergeCell ref="CS65:DE65"/>
    <mergeCell ref="A66:BW66"/>
    <mergeCell ref="BX66:CE66"/>
    <mergeCell ref="CF66:CR66"/>
    <mergeCell ref="CS66:DE66"/>
    <mergeCell ref="DF65:DR65"/>
    <mergeCell ref="DS65:EE65"/>
    <mergeCell ref="DF66:DR66"/>
    <mergeCell ref="DS66:EE66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EF69:ER69"/>
    <mergeCell ref="ES69:FE69"/>
    <mergeCell ref="A68:BW68"/>
    <mergeCell ref="BX68:CE68"/>
    <mergeCell ref="CF68:CR68"/>
    <mergeCell ref="CS68:DE68"/>
    <mergeCell ref="CF69:CR69"/>
    <mergeCell ref="CS69:DE69"/>
    <mergeCell ref="DF68:DR68"/>
    <mergeCell ref="DS68:EE68"/>
    <mergeCell ref="CF73:CR73"/>
    <mergeCell ref="DS77:EE77"/>
    <mergeCell ref="CS76:DE76"/>
    <mergeCell ref="DS78:EE78"/>
    <mergeCell ref="CF75:CR75"/>
    <mergeCell ref="DF69:DR69"/>
    <mergeCell ref="DS69:EE69"/>
    <mergeCell ref="CS70:DE70"/>
    <mergeCell ref="DS76:EE76"/>
    <mergeCell ref="DF75:DR75"/>
    <mergeCell ref="ES70:FE70"/>
    <mergeCell ref="DF71:DR71"/>
    <mergeCell ref="DS71:EE71"/>
    <mergeCell ref="EF71:ER71"/>
    <mergeCell ref="ES71:FE71"/>
    <mergeCell ref="EF92:ER92"/>
    <mergeCell ref="ES92:FE92"/>
    <mergeCell ref="DF87:DR87"/>
    <mergeCell ref="DF89:DR89"/>
    <mergeCell ref="ES85:FE85"/>
    <mergeCell ref="A84:BW84"/>
    <mergeCell ref="DF84:DR84"/>
    <mergeCell ref="EF85:ER85"/>
    <mergeCell ref="A85:BW85"/>
    <mergeCell ref="BX84:CE84"/>
    <mergeCell ref="CF84:CR84"/>
    <mergeCell ref="CS84:DE84"/>
    <mergeCell ref="DF85:DR85"/>
    <mergeCell ref="DS85:EE85"/>
    <mergeCell ref="BX85:CE85"/>
    <mergeCell ref="CF85:CR85"/>
    <mergeCell ref="CS85:DE85"/>
    <mergeCell ref="EF84:ER84"/>
    <mergeCell ref="DS84:EE84"/>
    <mergeCell ref="BX86:CE86"/>
    <mergeCell ref="CF86:CR86"/>
    <mergeCell ref="CS86:DE86"/>
    <mergeCell ref="DF86:DR86"/>
    <mergeCell ref="EF86:ER86"/>
    <mergeCell ref="BX87:CE87"/>
    <mergeCell ref="CF87:CR87"/>
    <mergeCell ref="CS87:DE87"/>
    <mergeCell ref="DF88:DR88"/>
    <mergeCell ref="A87:BW87"/>
    <mergeCell ref="BX88:CE88"/>
    <mergeCell ref="CF88:CR88"/>
    <mergeCell ref="CS88:DE88"/>
    <mergeCell ref="DS93:EE93"/>
    <mergeCell ref="EF87:ER87"/>
    <mergeCell ref="DS87:EE87"/>
    <mergeCell ref="DF92:DR92"/>
    <mergeCell ref="DS90:EE90"/>
    <mergeCell ref="DS88:EE88"/>
    <mergeCell ref="EF88:ER88"/>
    <mergeCell ref="EF89:ER89"/>
    <mergeCell ref="EF91:ER91"/>
    <mergeCell ref="ES93:FE93"/>
    <mergeCell ref="EF93:ER93"/>
    <mergeCell ref="ES88:FE88"/>
    <mergeCell ref="A95:BW95"/>
    <mergeCell ref="CF94:CR94"/>
    <mergeCell ref="CS94:DE94"/>
    <mergeCell ref="DF95:DR95"/>
    <mergeCell ref="BX89:CE89"/>
    <mergeCell ref="CF89:CR89"/>
    <mergeCell ref="CS89:DE89"/>
    <mergeCell ref="CS91:DE91"/>
    <mergeCell ref="DS91:EE91"/>
    <mergeCell ref="ES89:FE89"/>
    <mergeCell ref="CS92:DE92"/>
    <mergeCell ref="DS89:EE89"/>
    <mergeCell ref="ES91:FE91"/>
    <mergeCell ref="EF90:ER90"/>
    <mergeCell ref="DF94:DR94"/>
    <mergeCell ref="A94:BW94"/>
    <mergeCell ref="ES94:FE94"/>
    <mergeCell ref="CF96:CR96"/>
    <mergeCell ref="CS96:DE96"/>
    <mergeCell ref="DF97:DR97"/>
    <mergeCell ref="BX94:CE94"/>
    <mergeCell ref="BX95:CE95"/>
    <mergeCell ref="ES95:FE95"/>
    <mergeCell ref="DS96:EE96"/>
    <mergeCell ref="EF96:ER96"/>
    <mergeCell ref="ES96:FE96"/>
    <mergeCell ref="EF97:ER97"/>
    <mergeCell ref="ES97:FE97"/>
    <mergeCell ref="EF95:ER95"/>
    <mergeCell ref="DF96:DR96"/>
    <mergeCell ref="BX98:CE98"/>
    <mergeCell ref="CF98:CR98"/>
    <mergeCell ref="CS98:DE98"/>
    <mergeCell ref="CF99:CR99"/>
    <mergeCell ref="CF95:CR95"/>
    <mergeCell ref="DS98:EE98"/>
    <mergeCell ref="DF99:DR99"/>
    <mergeCell ref="EF98:ER98"/>
    <mergeCell ref="CS103:DE103"/>
    <mergeCell ref="DF98:DR98"/>
    <mergeCell ref="CS95:DE95"/>
    <mergeCell ref="A101:BW101"/>
    <mergeCell ref="CF100:CR100"/>
    <mergeCell ref="CS100:DE100"/>
    <mergeCell ref="CF101:CR101"/>
    <mergeCell ref="CS101:DE101"/>
    <mergeCell ref="BX102:CE102"/>
    <mergeCell ref="CF102:CR102"/>
    <mergeCell ref="ES98:FE98"/>
    <mergeCell ref="A107:BW107"/>
    <mergeCell ref="BX106:CE106"/>
    <mergeCell ref="CF106:CR106"/>
    <mergeCell ref="CS106:DE106"/>
    <mergeCell ref="DF107:DR107"/>
    <mergeCell ref="DS99:EE99"/>
    <mergeCell ref="EF106:ER106"/>
    <mergeCell ref="DF105:DR105"/>
    <mergeCell ref="CF105:CR105"/>
    <mergeCell ref="ES99:FE99"/>
    <mergeCell ref="A109:BW109"/>
    <mergeCell ref="BX108:CE108"/>
    <mergeCell ref="CF108:CR108"/>
    <mergeCell ref="CS108:DE108"/>
    <mergeCell ref="DF109:DR110"/>
    <mergeCell ref="A108:BW108"/>
    <mergeCell ref="EF99:ER99"/>
    <mergeCell ref="DF104:DR104"/>
    <mergeCell ref="CS104:DE104"/>
    <mergeCell ref="EF108:ER108"/>
    <mergeCell ref="EF107:ER107"/>
    <mergeCell ref="DS103:EE103"/>
    <mergeCell ref="CF107:CR107"/>
    <mergeCell ref="CS107:DE107"/>
    <mergeCell ref="DF108:DR108"/>
    <mergeCell ref="DF106:DR106"/>
    <mergeCell ref="DS106:EE106"/>
    <mergeCell ref="DS105:EE105"/>
    <mergeCell ref="DF103:DR103"/>
    <mergeCell ref="DS100:EE100"/>
    <mergeCell ref="EF103:ER103"/>
    <mergeCell ref="DS101:EE102"/>
    <mergeCell ref="ES103:FE103"/>
    <mergeCell ref="EF100:ER100"/>
    <mergeCell ref="EF104:ER104"/>
    <mergeCell ref="EF101:ER102"/>
    <mergeCell ref="ES101:FE102"/>
    <mergeCell ref="CF118:CR118"/>
    <mergeCell ref="CS118:DE118"/>
    <mergeCell ref="A118:BW118"/>
    <mergeCell ref="CS117:DE117"/>
    <mergeCell ref="A117:BW117"/>
    <mergeCell ref="BX117:CE117"/>
    <mergeCell ref="CF117:CR117"/>
    <mergeCell ref="DF119:DR119"/>
    <mergeCell ref="ES115:FE115"/>
    <mergeCell ref="EF116:ER116"/>
    <mergeCell ref="ES116:FE116"/>
    <mergeCell ref="DS116:EE116"/>
    <mergeCell ref="DF118:DR118"/>
    <mergeCell ref="DF117:DR117"/>
    <mergeCell ref="DS117:EE117"/>
    <mergeCell ref="DF116:DR116"/>
    <mergeCell ref="EF118:ER118"/>
    <mergeCell ref="BX118:CE118"/>
    <mergeCell ref="DS115:EE115"/>
    <mergeCell ref="EF115:ER115"/>
    <mergeCell ref="EF117:ER117"/>
    <mergeCell ref="ES117:FE117"/>
    <mergeCell ref="BX122:CE122"/>
    <mergeCell ref="CF122:CR122"/>
    <mergeCell ref="CS122:DE122"/>
    <mergeCell ref="BX121:CE121"/>
    <mergeCell ref="CF121:CR121"/>
    <mergeCell ref="BX119:CE119"/>
    <mergeCell ref="CS119:DE119"/>
    <mergeCell ref="DF123:DR123"/>
    <mergeCell ref="BX120:CE120"/>
    <mergeCell ref="A122:BW122"/>
    <mergeCell ref="DF121:DR121"/>
    <mergeCell ref="A120:BW120"/>
    <mergeCell ref="DF120:DR120"/>
    <mergeCell ref="CF119:CR119"/>
    <mergeCell ref="A119:BW119"/>
    <mergeCell ref="A124:BW124"/>
    <mergeCell ref="BX123:CE123"/>
    <mergeCell ref="CF123:CR123"/>
    <mergeCell ref="CS123:DE123"/>
    <mergeCell ref="DF124:DR124"/>
    <mergeCell ref="CS121:DE121"/>
    <mergeCell ref="DF122:DR122"/>
    <mergeCell ref="A123:BW123"/>
    <mergeCell ref="DF126:DR126"/>
    <mergeCell ref="DS118:EE118"/>
    <mergeCell ref="A125:BW125"/>
    <mergeCell ref="BX124:CE124"/>
    <mergeCell ref="CF124:CR124"/>
    <mergeCell ref="CS124:DE124"/>
    <mergeCell ref="DF125:DR125"/>
    <mergeCell ref="A121:BW121"/>
    <mergeCell ref="CF120:CR120"/>
    <mergeCell ref="CS120:DE120"/>
    <mergeCell ref="ES118:FE118"/>
    <mergeCell ref="A127:BW127"/>
    <mergeCell ref="BX126:CE126"/>
    <mergeCell ref="CF126:CR126"/>
    <mergeCell ref="CS126:DE126"/>
    <mergeCell ref="A126:BW126"/>
    <mergeCell ref="BX125:CE125"/>
    <mergeCell ref="CF125:CR125"/>
    <mergeCell ref="CS125:DE125"/>
    <mergeCell ref="EF122:ER122"/>
    <mergeCell ref="D7:AL7"/>
    <mergeCell ref="D8:AL8"/>
    <mergeCell ref="D9:AL9"/>
    <mergeCell ref="D10:P10"/>
    <mergeCell ref="S10:AL10"/>
    <mergeCell ref="D11:P11"/>
    <mergeCell ref="S11:AL11"/>
    <mergeCell ref="BX107:CE107"/>
    <mergeCell ref="BX73:CE73"/>
    <mergeCell ref="A78:BW78"/>
    <mergeCell ref="BX78:CE78"/>
    <mergeCell ref="A106:BW106"/>
    <mergeCell ref="AD12:AF12"/>
    <mergeCell ref="D12:E12"/>
    <mergeCell ref="A92:BW92"/>
    <mergeCell ref="A89:BW89"/>
    <mergeCell ref="A86:BW86"/>
    <mergeCell ref="A110:BW110"/>
    <mergeCell ref="CS109:DE110"/>
    <mergeCell ref="A100:BW100"/>
    <mergeCell ref="A102:BW102"/>
    <mergeCell ref="A96:BW96"/>
    <mergeCell ref="CS105:DE105"/>
    <mergeCell ref="CF104:CR104"/>
    <mergeCell ref="A99:BW99"/>
    <mergeCell ref="A97:BW97"/>
    <mergeCell ref="BX96:CE96"/>
    <mergeCell ref="A105:BW105"/>
    <mergeCell ref="A98:BW98"/>
    <mergeCell ref="I12:J12"/>
    <mergeCell ref="CF78:CR78"/>
    <mergeCell ref="A79:BW79"/>
    <mergeCell ref="A77:BW77"/>
    <mergeCell ref="A75:BW75"/>
    <mergeCell ref="BX79:CE79"/>
    <mergeCell ref="CF79:CR79"/>
    <mergeCell ref="BX77:CE77"/>
    <mergeCell ref="AG12:AI12"/>
    <mergeCell ref="BX97:CE97"/>
    <mergeCell ref="CF97:CR97"/>
    <mergeCell ref="A73:BW73"/>
    <mergeCell ref="CS75:DE75"/>
    <mergeCell ref="F12:H12"/>
    <mergeCell ref="A71:BW71"/>
    <mergeCell ref="BX71:CE71"/>
    <mergeCell ref="L12:Z12"/>
    <mergeCell ref="AA12:AC12"/>
    <mergeCell ref="ES106:FE106"/>
    <mergeCell ref="DS104:EE104"/>
    <mergeCell ref="CF109:CR110"/>
    <mergeCell ref="ES78:FE78"/>
    <mergeCell ref="DS107:EE107"/>
    <mergeCell ref="ES107:FE107"/>
    <mergeCell ref="EF109:ER110"/>
    <mergeCell ref="ES84:FE84"/>
    <mergeCell ref="ES100:FE100"/>
    <mergeCell ref="ES104:FE104"/>
    <mergeCell ref="BX70:CE70"/>
    <mergeCell ref="CF70:CR70"/>
    <mergeCell ref="DS73:EE73"/>
    <mergeCell ref="EF73:ER73"/>
    <mergeCell ref="DF73:DR73"/>
    <mergeCell ref="CS73:DE73"/>
    <mergeCell ref="CF71:CR71"/>
    <mergeCell ref="CS71:DE71"/>
    <mergeCell ref="DF70:DR70"/>
    <mergeCell ref="DS70:EE70"/>
    <mergeCell ref="A72:BW72"/>
    <mergeCell ref="BX72:CE72"/>
    <mergeCell ref="CF72:CR72"/>
    <mergeCell ref="CS72:DE72"/>
    <mergeCell ref="DF72:DR72"/>
    <mergeCell ref="DS72:EE72"/>
    <mergeCell ref="EF72:ER72"/>
    <mergeCell ref="A70:BW70"/>
    <mergeCell ref="ES72:FE72"/>
    <mergeCell ref="DS61:EE61"/>
    <mergeCell ref="ES74:FE74"/>
    <mergeCell ref="EF78:ER78"/>
    <mergeCell ref="DS75:EE75"/>
    <mergeCell ref="EF75:ER75"/>
    <mergeCell ref="EF76:ER76"/>
    <mergeCell ref="ES73:FE73"/>
    <mergeCell ref="EF74:ER74"/>
    <mergeCell ref="EF70:ER70"/>
    <mergeCell ref="ES86:FE86"/>
    <mergeCell ref="DS95:EE95"/>
    <mergeCell ref="ES77:FE77"/>
    <mergeCell ref="A76:BW76"/>
    <mergeCell ref="BX76:CE76"/>
    <mergeCell ref="CF76:CR76"/>
    <mergeCell ref="ES76:FE76"/>
    <mergeCell ref="EF77:ER77"/>
    <mergeCell ref="A90:BW90"/>
    <mergeCell ref="BX90:CE90"/>
    <mergeCell ref="CS79:DE79"/>
    <mergeCell ref="DF79:DR79"/>
    <mergeCell ref="DF78:DR78"/>
    <mergeCell ref="DF76:DR76"/>
    <mergeCell ref="CS78:DE78"/>
    <mergeCell ref="CF77:CR77"/>
    <mergeCell ref="DF83:DR83"/>
    <mergeCell ref="A88:BW88"/>
    <mergeCell ref="A74:BW74"/>
    <mergeCell ref="BX74:CE74"/>
    <mergeCell ref="CF74:CR74"/>
    <mergeCell ref="CS74:DE74"/>
    <mergeCell ref="DF74:DR74"/>
    <mergeCell ref="BX75:CE75"/>
    <mergeCell ref="DS74:EE74"/>
    <mergeCell ref="CF90:CR90"/>
    <mergeCell ref="CS90:DE90"/>
    <mergeCell ref="BX109:CE110"/>
    <mergeCell ref="A93:BW93"/>
    <mergeCell ref="BX104:CE104"/>
    <mergeCell ref="CF103:CR103"/>
    <mergeCell ref="BX105:CE105"/>
    <mergeCell ref="A104:BW104"/>
    <mergeCell ref="A103:BW103"/>
    <mergeCell ref="BX103:CE103"/>
    <mergeCell ref="ES109:FE109"/>
    <mergeCell ref="ES110:FE110"/>
    <mergeCell ref="ES87:FE87"/>
    <mergeCell ref="DS86:EE86"/>
    <mergeCell ref="DF90:DR90"/>
    <mergeCell ref="DS108:EE108"/>
    <mergeCell ref="ES105:FE105"/>
    <mergeCell ref="EF105:ER105"/>
    <mergeCell ref="ES108:FE108"/>
    <mergeCell ref="A111:BW111"/>
    <mergeCell ref="BX111:CE111"/>
    <mergeCell ref="ES111:FE111"/>
    <mergeCell ref="DS111:EE111"/>
    <mergeCell ref="DS113:EE113"/>
    <mergeCell ref="A113:BW113"/>
    <mergeCell ref="ES112:FE112"/>
    <mergeCell ref="CF112:CR112"/>
    <mergeCell ref="CS112:DE112"/>
    <mergeCell ref="ES113:FE113"/>
    <mergeCell ref="EF112:ER112"/>
    <mergeCell ref="DS112:EE112"/>
    <mergeCell ref="DS114:EE114"/>
    <mergeCell ref="BX113:CE113"/>
    <mergeCell ref="EF111:ER111"/>
    <mergeCell ref="EF114:ER114"/>
    <mergeCell ref="BX114:CE114"/>
    <mergeCell ref="CF114:CR114"/>
    <mergeCell ref="EF113:ER113"/>
    <mergeCell ref="BX112:CE112"/>
    <mergeCell ref="CF93:CR93"/>
    <mergeCell ref="ES75:FE75"/>
    <mergeCell ref="DS79:EE79"/>
    <mergeCell ref="CS77:DE77"/>
    <mergeCell ref="DF77:DR77"/>
    <mergeCell ref="ES79:FE79"/>
    <mergeCell ref="EF79:ER79"/>
    <mergeCell ref="DF93:DR93"/>
    <mergeCell ref="CS93:DE93"/>
    <mergeCell ref="DF91:DR91"/>
    <mergeCell ref="ES114:FE114"/>
    <mergeCell ref="CF111:CR111"/>
    <mergeCell ref="A116:BW116"/>
    <mergeCell ref="BX116:CE116"/>
    <mergeCell ref="CF116:CR116"/>
    <mergeCell ref="CS116:DE116"/>
    <mergeCell ref="CS115:DE115"/>
    <mergeCell ref="CS114:DE114"/>
    <mergeCell ref="DF114:DR114"/>
    <mergeCell ref="DF112:DR112"/>
    <mergeCell ref="DF115:DR115"/>
    <mergeCell ref="A115:BW115"/>
    <mergeCell ref="BX115:CE115"/>
    <mergeCell ref="DS109:EE110"/>
    <mergeCell ref="CF113:CR113"/>
    <mergeCell ref="CS111:DE111"/>
    <mergeCell ref="DF113:DR113"/>
    <mergeCell ref="CS113:DE113"/>
    <mergeCell ref="DF111:DR111"/>
    <mergeCell ref="CF115:CR115"/>
    <mergeCell ref="A135:CM135"/>
    <mergeCell ref="A136:CM136"/>
    <mergeCell ref="A138:Y138"/>
    <mergeCell ref="AH138:CM138"/>
    <mergeCell ref="A91:BW91"/>
    <mergeCell ref="BX91:CE91"/>
    <mergeCell ref="CF91:CR91"/>
    <mergeCell ref="A114:BW114"/>
    <mergeCell ref="A112:BW112"/>
    <mergeCell ref="BX93:CE93"/>
    <mergeCell ref="A139:Y139"/>
    <mergeCell ref="AH139:CM139"/>
    <mergeCell ref="A141:B141"/>
    <mergeCell ref="C141:E141"/>
    <mergeCell ref="F141:G141"/>
    <mergeCell ref="I141:W141"/>
    <mergeCell ref="X141:Z141"/>
    <mergeCell ref="AA141:AC141"/>
    <mergeCell ref="ES122:FE122"/>
    <mergeCell ref="DS119:EE119"/>
    <mergeCell ref="EF119:ER119"/>
    <mergeCell ref="ES119:FE119"/>
    <mergeCell ref="DS120:EE120"/>
    <mergeCell ref="EF120:ER120"/>
    <mergeCell ref="ES120:FE120"/>
    <mergeCell ref="DS126:EE126"/>
    <mergeCell ref="EF126:ER126"/>
    <mergeCell ref="ES126:FE126"/>
    <mergeCell ref="DS123:EE123"/>
    <mergeCell ref="EF123:ER123"/>
    <mergeCell ref="ES123:FE123"/>
    <mergeCell ref="DS124:EE124"/>
    <mergeCell ref="EF124:ER124"/>
    <mergeCell ref="ES124:FE124"/>
    <mergeCell ref="DS83:EE83"/>
    <mergeCell ref="EF83:ER83"/>
    <mergeCell ref="ES83:FE83"/>
    <mergeCell ref="DS125:EE125"/>
    <mergeCell ref="EF125:ER125"/>
    <mergeCell ref="ES125:FE125"/>
    <mergeCell ref="DS121:EE121"/>
    <mergeCell ref="EF121:ER121"/>
    <mergeCell ref="ES121:FE121"/>
    <mergeCell ref="DS122:EE122"/>
    <mergeCell ref="CF80:CR80"/>
    <mergeCell ref="CF81:CR81"/>
    <mergeCell ref="CS81:DE81"/>
    <mergeCell ref="CS80:DE80"/>
    <mergeCell ref="DF80:DR80"/>
    <mergeCell ref="A80:BW80"/>
    <mergeCell ref="A81:BW81"/>
    <mergeCell ref="BX80:CE80"/>
    <mergeCell ref="BX81:CE81"/>
    <mergeCell ref="DS80:EE80"/>
    <mergeCell ref="EF80:ER80"/>
    <mergeCell ref="EF81:ER81"/>
    <mergeCell ref="DF81:DR81"/>
    <mergeCell ref="DS81:EE81"/>
    <mergeCell ref="ES80:FE80"/>
    <mergeCell ref="ES81:F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6"/>
  <sheetViews>
    <sheetView view="pageBreakPreview" zoomScaleSheetLayoutView="100" zoomScalePageLayoutView="0" workbookViewId="0" topLeftCell="A35">
      <selection activeCell="B1" sqref="A1:FI60"/>
    </sheetView>
  </sheetViews>
  <sheetFormatPr defaultColWidth="0.875" defaultRowHeight="12.75"/>
  <cols>
    <col min="1" max="171" width="0.875" style="1" customWidth="1"/>
    <col min="172" max="172" width="10.75390625" style="1" customWidth="1"/>
    <col min="173" max="16384" width="0.875" style="1" customWidth="1"/>
  </cols>
  <sheetData>
    <row r="1" spans="2:164" s="11" customFormat="1" ht="13.5" customHeight="1">
      <c r="B1" s="212" t="s">
        <v>264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</row>
    <row r="2" ht="7.5" customHeight="1"/>
    <row r="3" spans="1:165" ht="11.25" customHeight="1">
      <c r="A3" s="199" t="s">
        <v>163</v>
      </c>
      <c r="B3" s="199"/>
      <c r="C3" s="199"/>
      <c r="D3" s="199"/>
      <c r="E3" s="199"/>
      <c r="F3" s="199"/>
      <c r="G3" s="200"/>
      <c r="H3" s="123" t="s">
        <v>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4"/>
      <c r="CL3" s="229" t="s">
        <v>164</v>
      </c>
      <c r="CM3" s="199"/>
      <c r="CN3" s="199"/>
      <c r="CO3" s="199"/>
      <c r="CP3" s="199"/>
      <c r="CQ3" s="199"/>
      <c r="CR3" s="199"/>
      <c r="CS3" s="200"/>
      <c r="CT3" s="229" t="s">
        <v>165</v>
      </c>
      <c r="CU3" s="199"/>
      <c r="CV3" s="199"/>
      <c r="CW3" s="199"/>
      <c r="CX3" s="199"/>
      <c r="CY3" s="199"/>
      <c r="CZ3" s="199"/>
      <c r="DA3" s="200"/>
      <c r="DB3" s="229" t="s">
        <v>232</v>
      </c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200"/>
      <c r="DN3" s="39" t="s">
        <v>8</v>
      </c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</row>
    <row r="4" spans="1:165" ht="11.25" customHeight="1">
      <c r="A4" s="201"/>
      <c r="B4" s="201"/>
      <c r="C4" s="201"/>
      <c r="D4" s="201"/>
      <c r="E4" s="201"/>
      <c r="F4" s="201"/>
      <c r="G4" s="202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7"/>
      <c r="CL4" s="230"/>
      <c r="CM4" s="201"/>
      <c r="CN4" s="201"/>
      <c r="CO4" s="201"/>
      <c r="CP4" s="201"/>
      <c r="CQ4" s="201"/>
      <c r="CR4" s="201"/>
      <c r="CS4" s="202"/>
      <c r="CT4" s="230"/>
      <c r="CU4" s="201"/>
      <c r="CV4" s="201"/>
      <c r="CW4" s="201"/>
      <c r="CX4" s="201"/>
      <c r="CY4" s="201"/>
      <c r="CZ4" s="201"/>
      <c r="DA4" s="202"/>
      <c r="DB4" s="230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2"/>
      <c r="DN4" s="225" t="s">
        <v>2</v>
      </c>
      <c r="DO4" s="226"/>
      <c r="DP4" s="226"/>
      <c r="DQ4" s="226"/>
      <c r="DR4" s="226"/>
      <c r="DS4" s="226"/>
      <c r="DT4" s="136" t="s">
        <v>277</v>
      </c>
      <c r="DU4" s="136"/>
      <c r="DV4" s="136"/>
      <c r="DW4" s="207" t="s">
        <v>3</v>
      </c>
      <c r="DX4" s="207"/>
      <c r="DY4" s="208"/>
      <c r="DZ4" s="225" t="s">
        <v>2</v>
      </c>
      <c r="EA4" s="226"/>
      <c r="EB4" s="226"/>
      <c r="EC4" s="226"/>
      <c r="ED4" s="226"/>
      <c r="EE4" s="226"/>
      <c r="EF4" s="136" t="s">
        <v>312</v>
      </c>
      <c r="EG4" s="136"/>
      <c r="EH4" s="136"/>
      <c r="EI4" s="207" t="s">
        <v>3</v>
      </c>
      <c r="EJ4" s="207"/>
      <c r="EK4" s="208"/>
      <c r="EL4" s="225" t="s">
        <v>2</v>
      </c>
      <c r="EM4" s="226"/>
      <c r="EN4" s="226"/>
      <c r="EO4" s="226"/>
      <c r="EP4" s="226"/>
      <c r="EQ4" s="226"/>
      <c r="ER4" s="136" t="s">
        <v>319</v>
      </c>
      <c r="ES4" s="136"/>
      <c r="ET4" s="136"/>
      <c r="EU4" s="207" t="s">
        <v>3</v>
      </c>
      <c r="EV4" s="207"/>
      <c r="EW4" s="208"/>
      <c r="EX4" s="229" t="s">
        <v>7</v>
      </c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</row>
    <row r="5" spans="1:165" ht="39" customHeight="1">
      <c r="A5" s="203"/>
      <c r="B5" s="203"/>
      <c r="C5" s="203"/>
      <c r="D5" s="203"/>
      <c r="E5" s="203"/>
      <c r="F5" s="203"/>
      <c r="G5" s="204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8"/>
      <c r="CL5" s="231"/>
      <c r="CM5" s="203"/>
      <c r="CN5" s="203"/>
      <c r="CO5" s="203"/>
      <c r="CP5" s="203"/>
      <c r="CQ5" s="203"/>
      <c r="CR5" s="203"/>
      <c r="CS5" s="204"/>
      <c r="CT5" s="231"/>
      <c r="CU5" s="203"/>
      <c r="CV5" s="203"/>
      <c r="CW5" s="203"/>
      <c r="CX5" s="203"/>
      <c r="CY5" s="203"/>
      <c r="CZ5" s="203"/>
      <c r="DA5" s="204"/>
      <c r="DB5" s="231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4"/>
      <c r="DN5" s="222" t="s">
        <v>166</v>
      </c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4"/>
      <c r="DZ5" s="222" t="s">
        <v>167</v>
      </c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4"/>
      <c r="EL5" s="222" t="s">
        <v>168</v>
      </c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4"/>
      <c r="EX5" s="231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</row>
    <row r="6" spans="1:165" ht="12" thickBot="1">
      <c r="A6" s="205" t="s">
        <v>9</v>
      </c>
      <c r="B6" s="205"/>
      <c r="C6" s="205"/>
      <c r="D6" s="205"/>
      <c r="E6" s="205"/>
      <c r="F6" s="205"/>
      <c r="G6" s="206"/>
      <c r="H6" s="205" t="s">
        <v>10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6"/>
      <c r="CL6" s="209" t="s">
        <v>11</v>
      </c>
      <c r="CM6" s="210"/>
      <c r="CN6" s="210"/>
      <c r="CO6" s="210"/>
      <c r="CP6" s="210"/>
      <c r="CQ6" s="210"/>
      <c r="CR6" s="210"/>
      <c r="CS6" s="211"/>
      <c r="CT6" s="209" t="s">
        <v>12</v>
      </c>
      <c r="CU6" s="210"/>
      <c r="CV6" s="210"/>
      <c r="CW6" s="210"/>
      <c r="CX6" s="210"/>
      <c r="CY6" s="210"/>
      <c r="CZ6" s="210"/>
      <c r="DA6" s="211"/>
      <c r="DB6" s="209" t="s">
        <v>242</v>
      </c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1"/>
      <c r="DN6" s="209" t="s">
        <v>13</v>
      </c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1"/>
      <c r="DZ6" s="209" t="s">
        <v>14</v>
      </c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1"/>
      <c r="EL6" s="209" t="s">
        <v>15</v>
      </c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1"/>
      <c r="EX6" s="209" t="s">
        <v>16</v>
      </c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</row>
    <row r="7" spans="1:165" ht="12.75" customHeight="1">
      <c r="A7" s="213">
        <v>1</v>
      </c>
      <c r="B7" s="213"/>
      <c r="C7" s="213"/>
      <c r="D7" s="213"/>
      <c r="E7" s="213"/>
      <c r="F7" s="213"/>
      <c r="G7" s="214"/>
      <c r="H7" s="215" t="s">
        <v>265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7" t="s">
        <v>169</v>
      </c>
      <c r="CM7" s="218"/>
      <c r="CN7" s="218"/>
      <c r="CO7" s="218"/>
      <c r="CP7" s="218"/>
      <c r="CQ7" s="218"/>
      <c r="CR7" s="218"/>
      <c r="CS7" s="219"/>
      <c r="CT7" s="192" t="s">
        <v>39</v>
      </c>
      <c r="CU7" s="190"/>
      <c r="CV7" s="190"/>
      <c r="CW7" s="190"/>
      <c r="CX7" s="190"/>
      <c r="CY7" s="190"/>
      <c r="CZ7" s="190"/>
      <c r="DA7" s="191"/>
      <c r="DB7" s="192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1"/>
      <c r="DN7" s="220">
        <f>DN10+DN14</f>
        <v>649609.95</v>
      </c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221"/>
      <c r="DZ7" s="220">
        <f>DZ10+DZ14</f>
        <v>612913.4</v>
      </c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221"/>
      <c r="EL7" s="220">
        <f>EL10+EL14</f>
        <v>674204.74</v>
      </c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221"/>
      <c r="EX7" s="186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8"/>
    </row>
    <row r="8" spans="1:165" ht="68.25" customHeight="1">
      <c r="A8" s="150" t="s">
        <v>170</v>
      </c>
      <c r="B8" s="150"/>
      <c r="C8" s="150"/>
      <c r="D8" s="150"/>
      <c r="E8" s="150"/>
      <c r="F8" s="150"/>
      <c r="G8" s="151"/>
      <c r="H8" s="197" t="s">
        <v>268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49" t="s">
        <v>171</v>
      </c>
      <c r="CM8" s="150"/>
      <c r="CN8" s="150"/>
      <c r="CO8" s="150"/>
      <c r="CP8" s="150"/>
      <c r="CQ8" s="150"/>
      <c r="CR8" s="150"/>
      <c r="CS8" s="151"/>
      <c r="CT8" s="152" t="s">
        <v>39</v>
      </c>
      <c r="CU8" s="150"/>
      <c r="CV8" s="150"/>
      <c r="CW8" s="150"/>
      <c r="CX8" s="150"/>
      <c r="CY8" s="150"/>
      <c r="CZ8" s="150"/>
      <c r="DA8" s="151"/>
      <c r="DB8" s="152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1"/>
      <c r="DN8" s="193">
        <v>0</v>
      </c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5"/>
      <c r="DZ8" s="193">
        <v>0</v>
      </c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5"/>
      <c r="EL8" s="193">
        <v>0</v>
      </c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5"/>
      <c r="EX8" s="193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6"/>
    </row>
    <row r="9" spans="1:165" ht="24" customHeight="1">
      <c r="A9" s="150" t="s">
        <v>172</v>
      </c>
      <c r="B9" s="150"/>
      <c r="C9" s="150"/>
      <c r="D9" s="150"/>
      <c r="E9" s="150"/>
      <c r="F9" s="150"/>
      <c r="G9" s="151"/>
      <c r="H9" s="197" t="s">
        <v>269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49" t="s">
        <v>173</v>
      </c>
      <c r="CM9" s="150"/>
      <c r="CN9" s="150"/>
      <c r="CO9" s="150"/>
      <c r="CP9" s="150"/>
      <c r="CQ9" s="150"/>
      <c r="CR9" s="150"/>
      <c r="CS9" s="151"/>
      <c r="CT9" s="152" t="s">
        <v>39</v>
      </c>
      <c r="CU9" s="150"/>
      <c r="CV9" s="150"/>
      <c r="CW9" s="150"/>
      <c r="CX9" s="150"/>
      <c r="CY9" s="150"/>
      <c r="CZ9" s="150"/>
      <c r="DA9" s="151"/>
      <c r="DB9" s="152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1"/>
      <c r="DN9" s="193">
        <v>0</v>
      </c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5"/>
      <c r="DZ9" s="193">
        <v>0</v>
      </c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5"/>
      <c r="EL9" s="193">
        <v>0</v>
      </c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5"/>
      <c r="EX9" s="193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6"/>
    </row>
    <row r="10" spans="1:165" ht="24" customHeight="1">
      <c r="A10" s="150" t="s">
        <v>174</v>
      </c>
      <c r="B10" s="150"/>
      <c r="C10" s="150"/>
      <c r="D10" s="150"/>
      <c r="E10" s="150"/>
      <c r="F10" s="150"/>
      <c r="G10" s="151"/>
      <c r="H10" s="197" t="s">
        <v>266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49" t="s">
        <v>176</v>
      </c>
      <c r="CM10" s="150"/>
      <c r="CN10" s="150"/>
      <c r="CO10" s="150"/>
      <c r="CP10" s="150"/>
      <c r="CQ10" s="150"/>
      <c r="CR10" s="150"/>
      <c r="CS10" s="151"/>
      <c r="CT10" s="152" t="s">
        <v>39</v>
      </c>
      <c r="CU10" s="150"/>
      <c r="CV10" s="150"/>
      <c r="CW10" s="150"/>
      <c r="CX10" s="150"/>
      <c r="CY10" s="150"/>
      <c r="CZ10" s="150"/>
      <c r="DA10" s="151"/>
      <c r="DB10" s="152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1"/>
      <c r="DN10" s="193">
        <v>0</v>
      </c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5"/>
      <c r="DZ10" s="193">
        <v>0</v>
      </c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5"/>
      <c r="EL10" s="193">
        <v>0</v>
      </c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5"/>
      <c r="EX10" s="193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6"/>
    </row>
    <row r="11" spans="1:165" ht="24" customHeight="1" hidden="1">
      <c r="A11" s="150" t="s">
        <v>233</v>
      </c>
      <c r="B11" s="150"/>
      <c r="C11" s="150"/>
      <c r="D11" s="150"/>
      <c r="E11" s="150"/>
      <c r="F11" s="150"/>
      <c r="G11" s="151"/>
      <c r="H11" s="184" t="s">
        <v>181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149" t="s">
        <v>234</v>
      </c>
      <c r="CM11" s="150"/>
      <c r="CN11" s="150"/>
      <c r="CO11" s="150"/>
      <c r="CP11" s="150"/>
      <c r="CQ11" s="150"/>
      <c r="CR11" s="150"/>
      <c r="CS11" s="151"/>
      <c r="CT11" s="152" t="s">
        <v>39</v>
      </c>
      <c r="CU11" s="150"/>
      <c r="CV11" s="150"/>
      <c r="CW11" s="150"/>
      <c r="CX11" s="150"/>
      <c r="CY11" s="150"/>
      <c r="CZ11" s="150"/>
      <c r="DA11" s="151"/>
      <c r="DB11" s="152" t="s">
        <v>39</v>
      </c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93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5"/>
      <c r="DZ11" s="193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5"/>
      <c r="EL11" s="193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5"/>
      <c r="EX11" s="193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6"/>
    </row>
    <row r="12" spans="1:165" ht="24" customHeight="1" hidden="1">
      <c r="A12" s="150"/>
      <c r="B12" s="150"/>
      <c r="C12" s="150"/>
      <c r="D12" s="150"/>
      <c r="E12" s="150"/>
      <c r="F12" s="150"/>
      <c r="G12" s="151"/>
      <c r="H12" s="232" t="s">
        <v>267</v>
      </c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4"/>
      <c r="CL12" s="149" t="s">
        <v>236</v>
      </c>
      <c r="CM12" s="150"/>
      <c r="CN12" s="150"/>
      <c r="CO12" s="150"/>
      <c r="CP12" s="150"/>
      <c r="CQ12" s="150"/>
      <c r="CR12" s="150"/>
      <c r="CS12" s="151"/>
      <c r="CT12" s="152"/>
      <c r="CU12" s="150"/>
      <c r="CV12" s="150"/>
      <c r="CW12" s="150"/>
      <c r="CX12" s="150"/>
      <c r="CY12" s="150"/>
      <c r="CZ12" s="150"/>
      <c r="DA12" s="151"/>
      <c r="DB12" s="152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93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5"/>
      <c r="DZ12" s="193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5"/>
      <c r="EL12" s="193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5"/>
      <c r="EX12" s="193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6"/>
    </row>
    <row r="13" spans="1:165" ht="11.25" hidden="1">
      <c r="A13" s="150" t="s">
        <v>237</v>
      </c>
      <c r="B13" s="150"/>
      <c r="C13" s="150"/>
      <c r="D13" s="150"/>
      <c r="E13" s="150"/>
      <c r="F13" s="150"/>
      <c r="G13" s="151"/>
      <c r="H13" s="184" t="s">
        <v>205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149" t="s">
        <v>238</v>
      </c>
      <c r="CM13" s="150"/>
      <c r="CN13" s="150"/>
      <c r="CO13" s="150"/>
      <c r="CP13" s="150"/>
      <c r="CQ13" s="150"/>
      <c r="CR13" s="150"/>
      <c r="CS13" s="151"/>
      <c r="CT13" s="152" t="s">
        <v>39</v>
      </c>
      <c r="CU13" s="150"/>
      <c r="CV13" s="150"/>
      <c r="CW13" s="150"/>
      <c r="CX13" s="150"/>
      <c r="CY13" s="150"/>
      <c r="CZ13" s="150"/>
      <c r="DA13" s="151"/>
      <c r="DB13" s="152" t="s">
        <v>39</v>
      </c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1"/>
      <c r="DN13" s="193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5"/>
      <c r="DZ13" s="193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5"/>
      <c r="EL13" s="193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5"/>
      <c r="EX13" s="193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6"/>
    </row>
    <row r="14" spans="1:165" ht="24" customHeight="1">
      <c r="A14" s="150" t="s">
        <v>175</v>
      </c>
      <c r="B14" s="150"/>
      <c r="C14" s="150"/>
      <c r="D14" s="150"/>
      <c r="E14" s="150"/>
      <c r="F14" s="150"/>
      <c r="G14" s="151"/>
      <c r="H14" s="197" t="s">
        <v>271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49" t="s">
        <v>177</v>
      </c>
      <c r="CM14" s="150"/>
      <c r="CN14" s="150"/>
      <c r="CO14" s="150"/>
      <c r="CP14" s="150"/>
      <c r="CQ14" s="150"/>
      <c r="CR14" s="150"/>
      <c r="CS14" s="151"/>
      <c r="CT14" s="152" t="s">
        <v>39</v>
      </c>
      <c r="CU14" s="150"/>
      <c r="CV14" s="150"/>
      <c r="CW14" s="150"/>
      <c r="CX14" s="150"/>
      <c r="CY14" s="150"/>
      <c r="CZ14" s="150"/>
      <c r="DA14" s="151"/>
      <c r="DB14" s="152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  <c r="DN14" s="193">
        <v>649609.95</v>
      </c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5"/>
      <c r="DZ14" s="193">
        <f>DZ28</f>
        <v>612913.4</v>
      </c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5"/>
      <c r="EL14" s="193">
        <f>EL28</f>
        <v>674204.74</v>
      </c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5"/>
      <c r="EX14" s="193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6"/>
    </row>
    <row r="15" spans="1:172" ht="35.25" customHeight="1">
      <c r="A15" s="150" t="s">
        <v>178</v>
      </c>
      <c r="B15" s="150"/>
      <c r="C15" s="150"/>
      <c r="D15" s="150"/>
      <c r="E15" s="150"/>
      <c r="F15" s="150"/>
      <c r="G15" s="151"/>
      <c r="H15" s="184" t="s">
        <v>270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149" t="s">
        <v>179</v>
      </c>
      <c r="CM15" s="150"/>
      <c r="CN15" s="150"/>
      <c r="CO15" s="150"/>
      <c r="CP15" s="150"/>
      <c r="CQ15" s="150"/>
      <c r="CR15" s="150"/>
      <c r="CS15" s="151"/>
      <c r="CT15" s="152" t="s">
        <v>39</v>
      </c>
      <c r="CU15" s="150"/>
      <c r="CV15" s="150"/>
      <c r="CW15" s="150"/>
      <c r="CX15" s="150"/>
      <c r="CY15" s="150"/>
      <c r="CZ15" s="150"/>
      <c r="DA15" s="151"/>
      <c r="DB15" s="152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1"/>
      <c r="DN15" s="193">
        <v>83323.78</v>
      </c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5"/>
      <c r="DZ15" s="193">
        <v>0</v>
      </c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5"/>
      <c r="EL15" s="193">
        <v>0</v>
      </c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5"/>
      <c r="EX15" s="193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6"/>
      <c r="FP15" s="18"/>
    </row>
    <row r="16" spans="1:165" ht="24" customHeight="1">
      <c r="A16" s="150" t="s">
        <v>180</v>
      </c>
      <c r="B16" s="150"/>
      <c r="C16" s="150"/>
      <c r="D16" s="150"/>
      <c r="E16" s="150"/>
      <c r="F16" s="150"/>
      <c r="G16" s="151"/>
      <c r="H16" s="182" t="s">
        <v>181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49" t="s">
        <v>182</v>
      </c>
      <c r="CM16" s="150"/>
      <c r="CN16" s="150"/>
      <c r="CO16" s="150"/>
      <c r="CP16" s="150"/>
      <c r="CQ16" s="150"/>
      <c r="CR16" s="150"/>
      <c r="CS16" s="151"/>
      <c r="CT16" s="152" t="s">
        <v>39</v>
      </c>
      <c r="CU16" s="150"/>
      <c r="CV16" s="150"/>
      <c r="CW16" s="150"/>
      <c r="CX16" s="150"/>
      <c r="CY16" s="150"/>
      <c r="CZ16" s="150"/>
      <c r="DA16" s="151"/>
      <c r="DB16" s="152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1"/>
      <c r="DN16" s="193">
        <f>DN15</f>
        <v>83323.78</v>
      </c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5"/>
      <c r="DZ16" s="193">
        <v>0</v>
      </c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5"/>
      <c r="EL16" s="193">
        <v>0</v>
      </c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5"/>
      <c r="EX16" s="193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6"/>
    </row>
    <row r="17" spans="1:165" ht="12.75" customHeight="1">
      <c r="A17" s="150" t="s">
        <v>183</v>
      </c>
      <c r="B17" s="150"/>
      <c r="C17" s="150"/>
      <c r="D17" s="150"/>
      <c r="E17" s="150"/>
      <c r="F17" s="150"/>
      <c r="G17" s="151"/>
      <c r="H17" s="182" t="s">
        <v>272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49" t="s">
        <v>185</v>
      </c>
      <c r="CM17" s="150"/>
      <c r="CN17" s="150"/>
      <c r="CO17" s="150"/>
      <c r="CP17" s="150"/>
      <c r="CQ17" s="150"/>
      <c r="CR17" s="150"/>
      <c r="CS17" s="151"/>
      <c r="CT17" s="152" t="s">
        <v>39</v>
      </c>
      <c r="CU17" s="150"/>
      <c r="CV17" s="150"/>
      <c r="CW17" s="150"/>
      <c r="CX17" s="150"/>
      <c r="CY17" s="150"/>
      <c r="CZ17" s="150"/>
      <c r="DA17" s="151"/>
      <c r="DB17" s="152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1"/>
      <c r="DN17" s="193">
        <v>0</v>
      </c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5"/>
      <c r="DZ17" s="193">
        <v>0</v>
      </c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5"/>
      <c r="EL17" s="193">
        <v>0</v>
      </c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5"/>
      <c r="EX17" s="193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6"/>
    </row>
    <row r="18" spans="1:165" ht="24" customHeight="1">
      <c r="A18" s="150" t="s">
        <v>186</v>
      </c>
      <c r="B18" s="150"/>
      <c r="C18" s="150"/>
      <c r="D18" s="150"/>
      <c r="E18" s="150"/>
      <c r="F18" s="150"/>
      <c r="G18" s="151"/>
      <c r="H18" s="184" t="s">
        <v>187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149" t="s">
        <v>188</v>
      </c>
      <c r="CM18" s="150"/>
      <c r="CN18" s="150"/>
      <c r="CO18" s="150"/>
      <c r="CP18" s="150"/>
      <c r="CQ18" s="150"/>
      <c r="CR18" s="150"/>
      <c r="CS18" s="151"/>
      <c r="CT18" s="152" t="s">
        <v>39</v>
      </c>
      <c r="CU18" s="150"/>
      <c r="CV18" s="150"/>
      <c r="CW18" s="150"/>
      <c r="CX18" s="150"/>
      <c r="CY18" s="150"/>
      <c r="CZ18" s="150"/>
      <c r="DA18" s="151"/>
      <c r="DB18" s="152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1"/>
      <c r="DN18" s="193">
        <v>0</v>
      </c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5"/>
      <c r="DZ18" s="193">
        <v>0</v>
      </c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5"/>
      <c r="EL18" s="193">
        <v>0</v>
      </c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5"/>
      <c r="EX18" s="193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6"/>
    </row>
    <row r="19" spans="1:165" ht="22.5" customHeight="1">
      <c r="A19" s="150" t="s">
        <v>189</v>
      </c>
      <c r="B19" s="150"/>
      <c r="C19" s="150"/>
      <c r="D19" s="150"/>
      <c r="E19" s="150"/>
      <c r="F19" s="150"/>
      <c r="G19" s="151"/>
      <c r="H19" s="182" t="s">
        <v>181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49" t="s">
        <v>190</v>
      </c>
      <c r="CM19" s="150"/>
      <c r="CN19" s="150"/>
      <c r="CO19" s="150"/>
      <c r="CP19" s="150"/>
      <c r="CQ19" s="150"/>
      <c r="CR19" s="150"/>
      <c r="CS19" s="151"/>
      <c r="CT19" s="152" t="s">
        <v>39</v>
      </c>
      <c r="CU19" s="150"/>
      <c r="CV19" s="150"/>
      <c r="CW19" s="150"/>
      <c r="CX19" s="150"/>
      <c r="CY19" s="150"/>
      <c r="CZ19" s="150"/>
      <c r="DA19" s="151"/>
      <c r="DB19" s="152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1"/>
      <c r="DN19" s="193">
        <f>DN18</f>
        <v>0</v>
      </c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5"/>
      <c r="DZ19" s="193">
        <f>DZ18</f>
        <v>0</v>
      </c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5"/>
      <c r="EL19" s="193">
        <v>0</v>
      </c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5"/>
      <c r="EX19" s="193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6"/>
    </row>
    <row r="20" spans="1:165" ht="24" customHeight="1" hidden="1">
      <c r="A20" s="150"/>
      <c r="B20" s="150"/>
      <c r="C20" s="150"/>
      <c r="D20" s="150"/>
      <c r="E20" s="150"/>
      <c r="F20" s="150"/>
      <c r="G20" s="151"/>
      <c r="H20" s="232" t="s">
        <v>273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4"/>
      <c r="CL20" s="149" t="s">
        <v>239</v>
      </c>
      <c r="CM20" s="150"/>
      <c r="CN20" s="150"/>
      <c r="CO20" s="150"/>
      <c r="CP20" s="150"/>
      <c r="CQ20" s="150"/>
      <c r="CR20" s="150"/>
      <c r="CS20" s="151"/>
      <c r="CT20" s="152"/>
      <c r="CU20" s="150"/>
      <c r="CV20" s="150"/>
      <c r="CW20" s="150"/>
      <c r="CX20" s="150"/>
      <c r="CY20" s="150"/>
      <c r="CZ20" s="150"/>
      <c r="DA20" s="151"/>
      <c r="DB20" s="152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1"/>
      <c r="DN20" s="193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5"/>
      <c r="DZ20" s="193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5"/>
      <c r="EL20" s="193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5"/>
      <c r="EX20" s="193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6"/>
    </row>
    <row r="21" spans="1:165" ht="12.75" customHeight="1">
      <c r="A21" s="150" t="s">
        <v>191</v>
      </c>
      <c r="B21" s="150"/>
      <c r="C21" s="150"/>
      <c r="D21" s="150"/>
      <c r="E21" s="150"/>
      <c r="F21" s="150"/>
      <c r="G21" s="151"/>
      <c r="H21" s="182" t="s">
        <v>272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49" t="s">
        <v>192</v>
      </c>
      <c r="CM21" s="150"/>
      <c r="CN21" s="150"/>
      <c r="CO21" s="150"/>
      <c r="CP21" s="150"/>
      <c r="CQ21" s="150"/>
      <c r="CR21" s="150"/>
      <c r="CS21" s="151"/>
      <c r="CT21" s="152" t="s">
        <v>39</v>
      </c>
      <c r="CU21" s="150"/>
      <c r="CV21" s="150"/>
      <c r="CW21" s="150"/>
      <c r="CX21" s="150"/>
      <c r="CY21" s="150"/>
      <c r="CZ21" s="150"/>
      <c r="DA21" s="151"/>
      <c r="DB21" s="152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1"/>
      <c r="DN21" s="193">
        <v>0</v>
      </c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5"/>
      <c r="DZ21" s="193">
        <v>0</v>
      </c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5"/>
      <c r="EL21" s="193">
        <v>0</v>
      </c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5"/>
      <c r="EX21" s="193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6"/>
    </row>
    <row r="22" spans="1:165" ht="10.5" customHeight="1">
      <c r="A22" s="150" t="s">
        <v>193</v>
      </c>
      <c r="B22" s="150"/>
      <c r="C22" s="150"/>
      <c r="D22" s="150"/>
      <c r="E22" s="150"/>
      <c r="F22" s="150"/>
      <c r="G22" s="151"/>
      <c r="H22" s="184" t="s">
        <v>274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149" t="s">
        <v>194</v>
      </c>
      <c r="CM22" s="150"/>
      <c r="CN22" s="150"/>
      <c r="CO22" s="150"/>
      <c r="CP22" s="150"/>
      <c r="CQ22" s="150"/>
      <c r="CR22" s="150"/>
      <c r="CS22" s="151"/>
      <c r="CT22" s="152" t="s">
        <v>39</v>
      </c>
      <c r="CU22" s="150"/>
      <c r="CV22" s="150"/>
      <c r="CW22" s="150"/>
      <c r="CX22" s="150"/>
      <c r="CY22" s="150"/>
      <c r="CZ22" s="150"/>
      <c r="DA22" s="151"/>
      <c r="DB22" s="152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1"/>
      <c r="DN22" s="163">
        <v>0</v>
      </c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5"/>
      <c r="DZ22" s="163">
        <v>0</v>
      </c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5"/>
      <c r="EL22" s="163">
        <v>0</v>
      </c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5"/>
      <c r="EX22" s="163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6"/>
    </row>
    <row r="23" spans="1:165" ht="24" customHeight="1" hidden="1" thickBot="1">
      <c r="A23" s="150"/>
      <c r="B23" s="150"/>
      <c r="C23" s="150"/>
      <c r="D23" s="150"/>
      <c r="E23" s="150"/>
      <c r="F23" s="150"/>
      <c r="G23" s="151"/>
      <c r="H23" s="232" t="s">
        <v>273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4"/>
      <c r="CL23" s="235" t="s">
        <v>240</v>
      </c>
      <c r="CM23" s="236"/>
      <c r="CN23" s="236"/>
      <c r="CO23" s="236"/>
      <c r="CP23" s="236"/>
      <c r="CQ23" s="236"/>
      <c r="CR23" s="236"/>
      <c r="CS23" s="237"/>
      <c r="CT23" s="238"/>
      <c r="CU23" s="236"/>
      <c r="CV23" s="236"/>
      <c r="CW23" s="236"/>
      <c r="CX23" s="236"/>
      <c r="CY23" s="236"/>
      <c r="CZ23" s="236"/>
      <c r="DA23" s="237"/>
      <c r="DB23" s="238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7"/>
      <c r="DN23" s="239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1"/>
      <c r="DZ23" s="239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1"/>
      <c r="EL23" s="239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1"/>
      <c r="EX23" s="239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2"/>
    </row>
    <row r="24" spans="1:165" ht="6" customHeight="1" hidden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2" customHeight="1" hidden="1">
      <c r="A25" s="150" t="s">
        <v>195</v>
      </c>
      <c r="B25" s="150"/>
      <c r="C25" s="150"/>
      <c r="D25" s="150"/>
      <c r="E25" s="150"/>
      <c r="F25" s="150"/>
      <c r="G25" s="151"/>
      <c r="H25" s="184" t="s">
        <v>196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189" t="s">
        <v>197</v>
      </c>
      <c r="CM25" s="190"/>
      <c r="CN25" s="190"/>
      <c r="CO25" s="190"/>
      <c r="CP25" s="190"/>
      <c r="CQ25" s="190"/>
      <c r="CR25" s="190"/>
      <c r="CS25" s="191"/>
      <c r="CT25" s="192" t="s">
        <v>39</v>
      </c>
      <c r="CU25" s="190"/>
      <c r="CV25" s="190"/>
      <c r="CW25" s="190"/>
      <c r="CX25" s="190"/>
      <c r="CY25" s="190"/>
      <c r="CZ25" s="190"/>
      <c r="DA25" s="191"/>
      <c r="DB25" s="192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1"/>
      <c r="DN25" s="186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221"/>
      <c r="DZ25" s="186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221"/>
      <c r="EL25" s="186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221"/>
      <c r="EX25" s="186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8"/>
    </row>
    <row r="26" spans="1:165" ht="24" customHeight="1" hidden="1">
      <c r="A26" s="150" t="s">
        <v>198</v>
      </c>
      <c r="B26" s="150"/>
      <c r="C26" s="150"/>
      <c r="D26" s="150"/>
      <c r="E26" s="150"/>
      <c r="F26" s="150"/>
      <c r="G26" s="151"/>
      <c r="H26" s="182" t="s">
        <v>181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49" t="s">
        <v>199</v>
      </c>
      <c r="CM26" s="150"/>
      <c r="CN26" s="150"/>
      <c r="CO26" s="150"/>
      <c r="CP26" s="150"/>
      <c r="CQ26" s="150"/>
      <c r="CR26" s="150"/>
      <c r="CS26" s="151"/>
      <c r="CT26" s="152" t="s">
        <v>39</v>
      </c>
      <c r="CU26" s="150"/>
      <c r="CV26" s="150"/>
      <c r="CW26" s="150"/>
      <c r="CX26" s="150"/>
      <c r="CY26" s="150"/>
      <c r="CZ26" s="150"/>
      <c r="DA26" s="151"/>
      <c r="DB26" s="152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1"/>
      <c r="DN26" s="45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7"/>
      <c r="DZ26" s="45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7"/>
      <c r="EL26" s="45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7"/>
      <c r="EX26" s="45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185"/>
    </row>
    <row r="27" spans="1:165" ht="12.75" customHeight="1" hidden="1">
      <c r="A27" s="150" t="s">
        <v>200</v>
      </c>
      <c r="B27" s="150"/>
      <c r="C27" s="150"/>
      <c r="D27" s="150"/>
      <c r="E27" s="150"/>
      <c r="F27" s="150"/>
      <c r="G27" s="151"/>
      <c r="H27" s="182" t="s">
        <v>184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49" t="s">
        <v>201</v>
      </c>
      <c r="CM27" s="150"/>
      <c r="CN27" s="150"/>
      <c r="CO27" s="150"/>
      <c r="CP27" s="150"/>
      <c r="CQ27" s="150"/>
      <c r="CR27" s="150"/>
      <c r="CS27" s="151"/>
      <c r="CT27" s="152" t="s">
        <v>39</v>
      </c>
      <c r="CU27" s="150"/>
      <c r="CV27" s="150"/>
      <c r="CW27" s="150"/>
      <c r="CX27" s="150"/>
      <c r="CY27" s="150"/>
      <c r="CZ27" s="150"/>
      <c r="DA27" s="151"/>
      <c r="DB27" s="152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1"/>
      <c r="DN27" s="45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7"/>
      <c r="DZ27" s="45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7"/>
      <c r="EL27" s="45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7"/>
      <c r="EX27" s="45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185"/>
    </row>
    <row r="28" spans="1:165" ht="11.25">
      <c r="A28" s="150" t="s">
        <v>195</v>
      </c>
      <c r="B28" s="150"/>
      <c r="C28" s="150"/>
      <c r="D28" s="150"/>
      <c r="E28" s="150"/>
      <c r="F28" s="150"/>
      <c r="G28" s="151"/>
      <c r="H28" s="184" t="s">
        <v>202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149" t="s">
        <v>203</v>
      </c>
      <c r="CM28" s="150"/>
      <c r="CN28" s="150"/>
      <c r="CO28" s="150"/>
      <c r="CP28" s="150"/>
      <c r="CQ28" s="150"/>
      <c r="CR28" s="150"/>
      <c r="CS28" s="151"/>
      <c r="CT28" s="152" t="s">
        <v>39</v>
      </c>
      <c r="CU28" s="150"/>
      <c r="CV28" s="150"/>
      <c r="CW28" s="150"/>
      <c r="CX28" s="150"/>
      <c r="CY28" s="150"/>
      <c r="CZ28" s="150"/>
      <c r="DA28" s="151"/>
      <c r="DB28" s="152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1"/>
      <c r="DN28" s="163">
        <v>566286.17</v>
      </c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5"/>
      <c r="DZ28" s="163">
        <v>612913.4</v>
      </c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5"/>
      <c r="EL28" s="163">
        <v>674204.74</v>
      </c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5"/>
      <c r="EX28" s="163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6"/>
    </row>
    <row r="29" spans="1:165" ht="24" customHeight="1">
      <c r="A29" s="150" t="s">
        <v>198</v>
      </c>
      <c r="B29" s="150"/>
      <c r="C29" s="150"/>
      <c r="D29" s="150"/>
      <c r="E29" s="150"/>
      <c r="F29" s="150"/>
      <c r="G29" s="151"/>
      <c r="H29" s="182" t="s">
        <v>181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49" t="s">
        <v>204</v>
      </c>
      <c r="CM29" s="150"/>
      <c r="CN29" s="150"/>
      <c r="CO29" s="150"/>
      <c r="CP29" s="150"/>
      <c r="CQ29" s="150"/>
      <c r="CR29" s="150"/>
      <c r="CS29" s="151"/>
      <c r="CT29" s="152" t="s">
        <v>39</v>
      </c>
      <c r="CU29" s="150"/>
      <c r="CV29" s="150"/>
      <c r="CW29" s="150"/>
      <c r="CX29" s="150"/>
      <c r="CY29" s="150"/>
      <c r="CZ29" s="150"/>
      <c r="DA29" s="151"/>
      <c r="DB29" s="152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1"/>
      <c r="DN29" s="163">
        <f>DN28</f>
        <v>566286.17</v>
      </c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5"/>
      <c r="DZ29" s="163">
        <f>DZ28</f>
        <v>612913.4</v>
      </c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5"/>
      <c r="EL29" s="163">
        <f>EL28</f>
        <v>674204.74</v>
      </c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5"/>
      <c r="EX29" s="163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6"/>
    </row>
    <row r="30" spans="1:165" ht="24" customHeight="1" hidden="1">
      <c r="A30" s="150"/>
      <c r="B30" s="150"/>
      <c r="C30" s="150"/>
      <c r="D30" s="150"/>
      <c r="E30" s="150"/>
      <c r="F30" s="150"/>
      <c r="G30" s="151"/>
      <c r="H30" s="232" t="s">
        <v>235</v>
      </c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4"/>
      <c r="CL30" s="149" t="s">
        <v>241</v>
      </c>
      <c r="CM30" s="150"/>
      <c r="CN30" s="150"/>
      <c r="CO30" s="150"/>
      <c r="CP30" s="150"/>
      <c r="CQ30" s="150"/>
      <c r="CR30" s="150"/>
      <c r="CS30" s="151"/>
      <c r="CT30" s="152"/>
      <c r="CU30" s="150"/>
      <c r="CV30" s="150"/>
      <c r="CW30" s="150"/>
      <c r="CX30" s="150"/>
      <c r="CY30" s="150"/>
      <c r="CZ30" s="150"/>
      <c r="DA30" s="151"/>
      <c r="DB30" s="152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1"/>
      <c r="DN30" s="163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5"/>
      <c r="DZ30" s="163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5"/>
      <c r="EL30" s="163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5"/>
      <c r="EX30" s="163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6"/>
    </row>
    <row r="31" spans="1:165" ht="11.25">
      <c r="A31" s="150" t="s">
        <v>200</v>
      </c>
      <c r="B31" s="150"/>
      <c r="C31" s="150"/>
      <c r="D31" s="150"/>
      <c r="E31" s="150"/>
      <c r="F31" s="150"/>
      <c r="G31" s="151"/>
      <c r="H31" s="182" t="s">
        <v>205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49" t="s">
        <v>206</v>
      </c>
      <c r="CM31" s="150"/>
      <c r="CN31" s="150"/>
      <c r="CO31" s="150"/>
      <c r="CP31" s="150"/>
      <c r="CQ31" s="150"/>
      <c r="CR31" s="150"/>
      <c r="CS31" s="151"/>
      <c r="CT31" s="152" t="s">
        <v>39</v>
      </c>
      <c r="CU31" s="150"/>
      <c r="CV31" s="150"/>
      <c r="CW31" s="150"/>
      <c r="CX31" s="150"/>
      <c r="CY31" s="150"/>
      <c r="CZ31" s="150"/>
      <c r="DA31" s="151"/>
      <c r="DB31" s="152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1"/>
      <c r="DN31" s="163">
        <v>0</v>
      </c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5"/>
      <c r="DZ31" s="163">
        <v>0</v>
      </c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5"/>
      <c r="EL31" s="163">
        <v>0</v>
      </c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5"/>
      <c r="EX31" s="163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6"/>
    </row>
    <row r="32" spans="1:165" ht="24" customHeight="1">
      <c r="A32" s="150" t="s">
        <v>10</v>
      </c>
      <c r="B32" s="150"/>
      <c r="C32" s="150"/>
      <c r="D32" s="150"/>
      <c r="E32" s="150"/>
      <c r="F32" s="150"/>
      <c r="G32" s="151"/>
      <c r="H32" s="179" t="s">
        <v>275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49" t="s">
        <v>207</v>
      </c>
      <c r="CM32" s="150"/>
      <c r="CN32" s="150"/>
      <c r="CO32" s="150"/>
      <c r="CP32" s="150"/>
      <c r="CQ32" s="150"/>
      <c r="CR32" s="150"/>
      <c r="CS32" s="151"/>
      <c r="CT32" s="152" t="s">
        <v>39</v>
      </c>
      <c r="CU32" s="150"/>
      <c r="CV32" s="150"/>
      <c r="CW32" s="150"/>
      <c r="CX32" s="150"/>
      <c r="CY32" s="150"/>
      <c r="CZ32" s="150"/>
      <c r="DA32" s="151"/>
      <c r="DB32" s="152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1"/>
      <c r="DN32" s="163">
        <f>DN14</f>
        <v>649609.95</v>
      </c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5"/>
      <c r="DZ32" s="163">
        <f>DZ16+DZ19+DZ29</f>
        <v>612913.4</v>
      </c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5"/>
      <c r="EL32" s="163">
        <f>EL16+EL19+EL29</f>
        <v>674204.74</v>
      </c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5"/>
      <c r="EX32" s="163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6"/>
    </row>
    <row r="33" spans="1:165" ht="11.25">
      <c r="A33" s="171"/>
      <c r="B33" s="171"/>
      <c r="C33" s="171"/>
      <c r="D33" s="171"/>
      <c r="E33" s="171"/>
      <c r="F33" s="171"/>
      <c r="G33" s="172"/>
      <c r="H33" s="144" t="s">
        <v>208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6"/>
      <c r="CL33" s="177" t="s">
        <v>209</v>
      </c>
      <c r="CM33" s="171"/>
      <c r="CN33" s="171"/>
      <c r="CO33" s="171"/>
      <c r="CP33" s="171"/>
      <c r="CQ33" s="171"/>
      <c r="CR33" s="171"/>
      <c r="CS33" s="172"/>
      <c r="CT33" s="170"/>
      <c r="CU33" s="171"/>
      <c r="CV33" s="171"/>
      <c r="CW33" s="171"/>
      <c r="CX33" s="171"/>
      <c r="CY33" s="171"/>
      <c r="CZ33" s="171"/>
      <c r="DA33" s="172"/>
      <c r="DB33" s="170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2"/>
      <c r="DN33" s="153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5"/>
      <c r="DZ33" s="153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5"/>
      <c r="EL33" s="153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5"/>
      <c r="EX33" s="153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9"/>
    </row>
    <row r="34" spans="1:165" ht="11.25">
      <c r="A34" s="114"/>
      <c r="B34" s="114"/>
      <c r="C34" s="114"/>
      <c r="D34" s="114"/>
      <c r="E34" s="114"/>
      <c r="F34" s="114"/>
      <c r="G34" s="176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80"/>
      <c r="CM34" s="114"/>
      <c r="CN34" s="114"/>
      <c r="CO34" s="114"/>
      <c r="CP34" s="114"/>
      <c r="CQ34" s="114"/>
      <c r="CR34" s="114"/>
      <c r="CS34" s="176"/>
      <c r="CT34" s="181"/>
      <c r="CU34" s="114"/>
      <c r="CV34" s="114"/>
      <c r="CW34" s="114"/>
      <c r="CX34" s="114"/>
      <c r="CY34" s="114"/>
      <c r="CZ34" s="114"/>
      <c r="DA34" s="176"/>
      <c r="DB34" s="181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76"/>
      <c r="DN34" s="160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8"/>
      <c r="DZ34" s="160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8"/>
      <c r="EL34" s="160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8"/>
      <c r="EX34" s="160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2"/>
    </row>
    <row r="35" spans="1:165" ht="24" customHeight="1">
      <c r="A35" s="150" t="s">
        <v>11</v>
      </c>
      <c r="B35" s="150"/>
      <c r="C35" s="150"/>
      <c r="D35" s="150"/>
      <c r="E35" s="150"/>
      <c r="F35" s="150"/>
      <c r="G35" s="151"/>
      <c r="H35" s="179" t="s">
        <v>210</v>
      </c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49" t="s">
        <v>211</v>
      </c>
      <c r="CM35" s="150"/>
      <c r="CN35" s="150"/>
      <c r="CO35" s="150"/>
      <c r="CP35" s="150"/>
      <c r="CQ35" s="150"/>
      <c r="CR35" s="150"/>
      <c r="CS35" s="151"/>
      <c r="CT35" s="152" t="s">
        <v>39</v>
      </c>
      <c r="CU35" s="150"/>
      <c r="CV35" s="150"/>
      <c r="CW35" s="150"/>
      <c r="CX35" s="150"/>
      <c r="CY35" s="150"/>
      <c r="CZ35" s="150"/>
      <c r="DA35" s="151"/>
      <c r="DB35" s="152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1"/>
      <c r="DN35" s="163">
        <v>0</v>
      </c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5"/>
      <c r="DZ35" s="163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5"/>
      <c r="EL35" s="163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5"/>
      <c r="EX35" s="163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6"/>
    </row>
    <row r="36" spans="1:165" ht="11.25">
      <c r="A36" s="171"/>
      <c r="B36" s="171"/>
      <c r="C36" s="171"/>
      <c r="D36" s="171"/>
      <c r="E36" s="171"/>
      <c r="F36" s="171"/>
      <c r="G36" s="172"/>
      <c r="H36" s="144" t="s">
        <v>208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6"/>
      <c r="CL36" s="177" t="s">
        <v>212</v>
      </c>
      <c r="CM36" s="171"/>
      <c r="CN36" s="171"/>
      <c r="CO36" s="171"/>
      <c r="CP36" s="171"/>
      <c r="CQ36" s="171"/>
      <c r="CR36" s="171"/>
      <c r="CS36" s="172"/>
      <c r="CT36" s="170"/>
      <c r="CU36" s="171"/>
      <c r="CV36" s="171"/>
      <c r="CW36" s="171"/>
      <c r="CX36" s="171"/>
      <c r="CY36" s="171"/>
      <c r="CZ36" s="171"/>
      <c r="DA36" s="172"/>
      <c r="DB36" s="170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2"/>
      <c r="DN36" s="153">
        <v>0</v>
      </c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5"/>
      <c r="DZ36" s="153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5"/>
      <c r="EL36" s="153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5"/>
      <c r="EX36" s="153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9"/>
    </row>
    <row r="37" spans="1:165" ht="12" thickBot="1">
      <c r="A37" s="114"/>
      <c r="B37" s="114"/>
      <c r="C37" s="114"/>
      <c r="D37" s="114"/>
      <c r="E37" s="114"/>
      <c r="F37" s="114"/>
      <c r="G37" s="176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78"/>
      <c r="CM37" s="174"/>
      <c r="CN37" s="174"/>
      <c r="CO37" s="174"/>
      <c r="CP37" s="174"/>
      <c r="CQ37" s="174"/>
      <c r="CR37" s="174"/>
      <c r="CS37" s="175"/>
      <c r="CT37" s="173"/>
      <c r="CU37" s="174"/>
      <c r="CV37" s="174"/>
      <c r="CW37" s="174"/>
      <c r="CX37" s="174"/>
      <c r="CY37" s="174"/>
      <c r="CZ37" s="174"/>
      <c r="DA37" s="175"/>
      <c r="DB37" s="173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5"/>
      <c r="DN37" s="156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8"/>
      <c r="DZ37" s="156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8"/>
      <c r="EL37" s="156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8"/>
      <c r="EX37" s="156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67"/>
    </row>
    <row r="38" ht="8.25" customHeight="1"/>
    <row r="39" ht="11.25">
      <c r="I39" s="1" t="s">
        <v>213</v>
      </c>
    </row>
    <row r="40" spans="9:96" ht="11.25">
      <c r="I40" s="1" t="s">
        <v>214</v>
      </c>
      <c r="AQ40" s="169" t="s">
        <v>276</v>
      </c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Y40" s="169" t="s">
        <v>298</v>
      </c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</row>
    <row r="41" spans="43:96" s="7" customFormat="1" ht="10.5" customHeight="1">
      <c r="AQ41" s="121" t="s">
        <v>215</v>
      </c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K41" s="121" t="s">
        <v>17</v>
      </c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Y41" s="121" t="s">
        <v>18</v>
      </c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</row>
    <row r="42" spans="9:96" ht="12" customHeight="1">
      <c r="I42" s="1" t="s">
        <v>216</v>
      </c>
      <c r="AM42" s="169" t="s">
        <v>293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CA42" s="114" t="s">
        <v>307</v>
      </c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</row>
    <row r="43" spans="39:96" s="7" customFormat="1" ht="10.5" customHeight="1">
      <c r="AM43" s="121" t="s">
        <v>215</v>
      </c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G43" s="121" t="s">
        <v>217</v>
      </c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CA43" s="121" t="s">
        <v>18</v>
      </c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</row>
    <row r="44" spans="9:38" ht="12" customHeight="1">
      <c r="I44" s="110" t="s">
        <v>19</v>
      </c>
      <c r="J44" s="110"/>
      <c r="K44" s="114" t="s">
        <v>317</v>
      </c>
      <c r="L44" s="114"/>
      <c r="M44" s="114"/>
      <c r="N44" s="112" t="s">
        <v>19</v>
      </c>
      <c r="O44" s="112"/>
      <c r="Q44" s="114" t="s">
        <v>313</v>
      </c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0">
        <v>20</v>
      </c>
      <c r="AG44" s="110"/>
      <c r="AH44" s="110"/>
      <c r="AI44" s="115" t="s">
        <v>277</v>
      </c>
      <c r="AJ44" s="115"/>
      <c r="AK44" s="115"/>
      <c r="AL44" s="1" t="s">
        <v>3</v>
      </c>
    </row>
    <row r="45" ht="21.75" customHeight="1"/>
    <row r="46" spans="1:91" ht="3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5"/>
    </row>
    <row r="47" spans="1:25" ht="11.25" hidden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3" customHeight="1"/>
    <row r="49" spans="2:92" ht="11.25">
      <c r="B49" s="26" t="s">
        <v>218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8"/>
    </row>
    <row r="50" spans="2:92" ht="11.25">
      <c r="B50" s="243" t="s">
        <v>297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5"/>
    </row>
    <row r="51" spans="2:92" ht="11.25">
      <c r="B51" s="246" t="s">
        <v>295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8"/>
    </row>
    <row r="52" spans="2:92" ht="11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30"/>
    </row>
    <row r="53" spans="2:92" ht="11.25">
      <c r="B53" s="243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1"/>
      <c r="AB53" s="21"/>
      <c r="AC53" s="21"/>
      <c r="AD53" s="21"/>
      <c r="AE53" s="21"/>
      <c r="AF53" s="21"/>
      <c r="AG53" s="21"/>
      <c r="AH53" s="21"/>
      <c r="AI53" s="249" t="s">
        <v>296</v>
      </c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5"/>
    </row>
    <row r="54" spans="2:92" ht="11.25">
      <c r="B54" s="246" t="s">
        <v>17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3"/>
      <c r="AB54" s="23"/>
      <c r="AC54" s="23"/>
      <c r="AD54" s="23"/>
      <c r="AE54" s="23"/>
      <c r="AF54" s="23"/>
      <c r="AG54" s="23"/>
      <c r="AH54" s="23"/>
      <c r="AI54" s="247" t="s">
        <v>18</v>
      </c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8"/>
    </row>
    <row r="55" spans="2:92" ht="11.25">
      <c r="B55" s="3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32"/>
    </row>
    <row r="56" spans="2:92" ht="11.25">
      <c r="B56" s="250" t="s">
        <v>19</v>
      </c>
      <c r="C56" s="251"/>
      <c r="D56" s="252" t="s">
        <v>317</v>
      </c>
      <c r="E56" s="253"/>
      <c r="F56" s="253"/>
      <c r="G56" s="254" t="s">
        <v>19</v>
      </c>
      <c r="H56" s="254"/>
      <c r="I56" s="33"/>
      <c r="J56" s="252" t="s">
        <v>313</v>
      </c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1">
        <v>20</v>
      </c>
      <c r="Z56" s="251"/>
      <c r="AA56" s="251"/>
      <c r="AB56" s="255" t="s">
        <v>277</v>
      </c>
      <c r="AC56" s="256"/>
      <c r="AD56" s="256"/>
      <c r="AE56" s="33" t="s">
        <v>3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4"/>
    </row>
  </sheetData>
  <sheetProtection/>
  <mergeCells count="315">
    <mergeCell ref="B56:C56"/>
    <mergeCell ref="D56:F56"/>
    <mergeCell ref="G56:H56"/>
    <mergeCell ref="J56:X56"/>
    <mergeCell ref="Y56:AA56"/>
    <mergeCell ref="AB56:AD56"/>
    <mergeCell ref="B50:CN50"/>
    <mergeCell ref="B51:CN51"/>
    <mergeCell ref="B53:Z53"/>
    <mergeCell ref="AI53:CN53"/>
    <mergeCell ref="B54:Z54"/>
    <mergeCell ref="AI54:CN54"/>
    <mergeCell ref="A30:G30"/>
    <mergeCell ref="CT30:DA30"/>
    <mergeCell ref="H30:CK30"/>
    <mergeCell ref="DN26:DY26"/>
    <mergeCell ref="DZ26:EK26"/>
    <mergeCell ref="DN27:DY27"/>
    <mergeCell ref="CL30:CS30"/>
    <mergeCell ref="DB27:DM27"/>
    <mergeCell ref="DN28:DY28"/>
    <mergeCell ref="DZ28:EK28"/>
    <mergeCell ref="EL30:EW30"/>
    <mergeCell ref="DN25:DY25"/>
    <mergeCell ref="DZ25:EK25"/>
    <mergeCell ref="AF44:AH44"/>
    <mergeCell ref="AI44:AK44"/>
    <mergeCell ref="CA42:CR42"/>
    <mergeCell ref="EL25:EW25"/>
    <mergeCell ref="EL26:EW26"/>
    <mergeCell ref="CL27:CS27"/>
    <mergeCell ref="CT27:DA27"/>
    <mergeCell ref="EX30:FI30"/>
    <mergeCell ref="AQ40:BH40"/>
    <mergeCell ref="BK40:BV40"/>
    <mergeCell ref="BY40:CR40"/>
    <mergeCell ref="DB30:DM30"/>
    <mergeCell ref="DN30:DY30"/>
    <mergeCell ref="DZ30:EK30"/>
    <mergeCell ref="DN31:DY31"/>
    <mergeCell ref="DZ31:EK31"/>
    <mergeCell ref="EL31:EW31"/>
    <mergeCell ref="DZ20:EK20"/>
    <mergeCell ref="AM43:BD43"/>
    <mergeCell ref="BG43:BX43"/>
    <mergeCell ref="CA43:CR43"/>
    <mergeCell ref="EL20:EW20"/>
    <mergeCell ref="EX20:FI20"/>
    <mergeCell ref="DN23:DY23"/>
    <mergeCell ref="DZ23:EK23"/>
    <mergeCell ref="EL23:EW23"/>
    <mergeCell ref="EX23:FI2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EX11:FI11"/>
    <mergeCell ref="CT12:DA12"/>
    <mergeCell ref="DB12:DM12"/>
    <mergeCell ref="DN12:DY12"/>
    <mergeCell ref="DZ12:EK12"/>
    <mergeCell ref="EL12:EW12"/>
    <mergeCell ref="EX12:FI12"/>
    <mergeCell ref="DB11:DM11"/>
    <mergeCell ref="DZ11:EK11"/>
    <mergeCell ref="EL11:EW11"/>
    <mergeCell ref="H11:CK11"/>
    <mergeCell ref="CL11:CS11"/>
    <mergeCell ref="CT11:DA11"/>
    <mergeCell ref="DB26:DM26"/>
    <mergeCell ref="A12:G12"/>
    <mergeCell ref="H12:CK12"/>
    <mergeCell ref="CL12:CS12"/>
    <mergeCell ref="DB14:DM14"/>
    <mergeCell ref="DB23:DM23"/>
    <mergeCell ref="CL8:CS8"/>
    <mergeCell ref="CT8:DA8"/>
    <mergeCell ref="DB13:DM13"/>
    <mergeCell ref="DN11:DY11"/>
    <mergeCell ref="A13:G13"/>
    <mergeCell ref="H13:CK13"/>
    <mergeCell ref="CL13:CS13"/>
    <mergeCell ref="CT13:DA13"/>
    <mergeCell ref="DB10:DM10"/>
    <mergeCell ref="A11:G11"/>
    <mergeCell ref="DZ4:EE4"/>
    <mergeCell ref="EU4:EW4"/>
    <mergeCell ref="EX4:FI5"/>
    <mergeCell ref="DB6:DM6"/>
    <mergeCell ref="A23:G23"/>
    <mergeCell ref="H23:CK23"/>
    <mergeCell ref="CL23:CS23"/>
    <mergeCell ref="CT23:DA23"/>
    <mergeCell ref="H6:CK6"/>
    <mergeCell ref="DB3:DM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Z6:EK6"/>
    <mergeCell ref="EL6:EW6"/>
    <mergeCell ref="EX6:FI6"/>
    <mergeCell ref="DN5:DY5"/>
    <mergeCell ref="DZ5:EK5"/>
    <mergeCell ref="EL5:EW5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N8:DY8"/>
    <mergeCell ref="A3:G5"/>
    <mergeCell ref="A6:G6"/>
    <mergeCell ref="DW4:DY4"/>
    <mergeCell ref="CT6:DA6"/>
    <mergeCell ref="DB7:DM7"/>
    <mergeCell ref="A8:G8"/>
    <mergeCell ref="DB8:DM8"/>
    <mergeCell ref="CL6:CS6"/>
    <mergeCell ref="H8:CK8"/>
    <mergeCell ref="DZ8:EK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DB9:DM9"/>
    <mergeCell ref="DN14:DY14"/>
    <mergeCell ref="DZ14:EK14"/>
    <mergeCell ref="EL14:EW14"/>
    <mergeCell ref="EX14:FI14"/>
    <mergeCell ref="A14:G14"/>
    <mergeCell ref="H14:CK14"/>
    <mergeCell ref="CL14:CS14"/>
    <mergeCell ref="CT14:DA14"/>
    <mergeCell ref="DN15:DY15"/>
    <mergeCell ref="DZ15:EK15"/>
    <mergeCell ref="EL15:EW15"/>
    <mergeCell ref="EX15:FI15"/>
    <mergeCell ref="A15:G15"/>
    <mergeCell ref="H15:CK15"/>
    <mergeCell ref="CL15:CS15"/>
    <mergeCell ref="CT15:DA15"/>
    <mergeCell ref="DB15:DM15"/>
    <mergeCell ref="DN16:DY16"/>
    <mergeCell ref="DZ16:EK16"/>
    <mergeCell ref="EL16:EW16"/>
    <mergeCell ref="EX16:FI16"/>
    <mergeCell ref="A16:G16"/>
    <mergeCell ref="H16:CK16"/>
    <mergeCell ref="CL16:CS16"/>
    <mergeCell ref="CT16:DA16"/>
    <mergeCell ref="DB16:DM16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DB17:DM17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DB18:DM18"/>
    <mergeCell ref="DN19:DY19"/>
    <mergeCell ref="DZ19:EK19"/>
    <mergeCell ref="EL19:EW19"/>
    <mergeCell ref="EX19:FI19"/>
    <mergeCell ref="A19:G19"/>
    <mergeCell ref="H19:CK19"/>
    <mergeCell ref="CL19:CS19"/>
    <mergeCell ref="CT19:DA19"/>
    <mergeCell ref="DB19:DM19"/>
    <mergeCell ref="DN21:DY21"/>
    <mergeCell ref="DZ21:EK21"/>
    <mergeCell ref="EL21:EW21"/>
    <mergeCell ref="EX21:FI21"/>
    <mergeCell ref="A21:G21"/>
    <mergeCell ref="H21:CK21"/>
    <mergeCell ref="CL21:CS21"/>
    <mergeCell ref="CT21:DA21"/>
    <mergeCell ref="DB21:DM21"/>
    <mergeCell ref="DN22:DY22"/>
    <mergeCell ref="DZ22:EK22"/>
    <mergeCell ref="EL22:EW22"/>
    <mergeCell ref="EX22:FI22"/>
    <mergeCell ref="A22:G22"/>
    <mergeCell ref="H22:CK22"/>
    <mergeCell ref="CL22:CS22"/>
    <mergeCell ref="CT22:DA22"/>
    <mergeCell ref="DB22:DM22"/>
    <mergeCell ref="EX25:FI25"/>
    <mergeCell ref="A25:G25"/>
    <mergeCell ref="H25:CK25"/>
    <mergeCell ref="CL25:CS25"/>
    <mergeCell ref="CT25:DA25"/>
    <mergeCell ref="DB25:DM25"/>
    <mergeCell ref="EX26:FI26"/>
    <mergeCell ref="A26:G26"/>
    <mergeCell ref="H26:CK26"/>
    <mergeCell ref="CL26:CS26"/>
    <mergeCell ref="CT26:DA26"/>
    <mergeCell ref="DZ27:EK27"/>
    <mergeCell ref="EL27:EW27"/>
    <mergeCell ref="EX27:FI27"/>
    <mergeCell ref="A27:G27"/>
    <mergeCell ref="H27:CK27"/>
    <mergeCell ref="EL28:EW28"/>
    <mergeCell ref="EX28:FI28"/>
    <mergeCell ref="A28:G28"/>
    <mergeCell ref="H28:CK28"/>
    <mergeCell ref="CL28:CS28"/>
    <mergeCell ref="CT28:DA28"/>
    <mergeCell ref="DB28:DM28"/>
    <mergeCell ref="DN29:DY29"/>
    <mergeCell ref="DZ29:EK29"/>
    <mergeCell ref="EL29:EW29"/>
    <mergeCell ref="EX29:FI29"/>
    <mergeCell ref="A29:G29"/>
    <mergeCell ref="H29:CK29"/>
    <mergeCell ref="CL29:CS29"/>
    <mergeCell ref="CT29:DA29"/>
    <mergeCell ref="DB29:DM29"/>
    <mergeCell ref="EX31:FI31"/>
    <mergeCell ref="A31:G31"/>
    <mergeCell ref="H31:CK31"/>
    <mergeCell ref="CL31:CS31"/>
    <mergeCell ref="CT31:DA31"/>
    <mergeCell ref="DB31:DM31"/>
    <mergeCell ref="EX32:FI32"/>
    <mergeCell ref="A32:G32"/>
    <mergeCell ref="H32:CK32"/>
    <mergeCell ref="CL32:CS32"/>
    <mergeCell ref="CT32:DA32"/>
    <mergeCell ref="DN32:DY32"/>
    <mergeCell ref="DZ32:EK32"/>
    <mergeCell ref="DB32:DM32"/>
    <mergeCell ref="DN33:DY34"/>
    <mergeCell ref="DZ33:EK34"/>
    <mergeCell ref="A33:G34"/>
    <mergeCell ref="CL33:CS34"/>
    <mergeCell ref="CT33:DA34"/>
    <mergeCell ref="EL32:EW32"/>
    <mergeCell ref="DB33:DM33"/>
    <mergeCell ref="DB34:DM34"/>
    <mergeCell ref="DB35:DM35"/>
    <mergeCell ref="DB36:DM36"/>
    <mergeCell ref="CT36:DA37"/>
    <mergeCell ref="H37:CK37"/>
    <mergeCell ref="A36:G37"/>
    <mergeCell ref="H36:CK36"/>
    <mergeCell ref="CL36:CS37"/>
    <mergeCell ref="DB37:DM37"/>
    <mergeCell ref="A35:G35"/>
    <mergeCell ref="H35:CK35"/>
    <mergeCell ref="DN36:DY37"/>
    <mergeCell ref="DZ36:EK37"/>
    <mergeCell ref="AM42:BD42"/>
    <mergeCell ref="BG42:BX42"/>
    <mergeCell ref="AQ41:BH41"/>
    <mergeCell ref="BK41:BV41"/>
    <mergeCell ref="BY41:CR41"/>
    <mergeCell ref="CL35:CS35"/>
    <mergeCell ref="CT35:DA35"/>
    <mergeCell ref="EL36:EW37"/>
    <mergeCell ref="EX33:FI34"/>
    <mergeCell ref="DN35:DY35"/>
    <mergeCell ref="DZ35:EK35"/>
    <mergeCell ref="EL35:EW35"/>
    <mergeCell ref="EX35:FI35"/>
    <mergeCell ref="EX36:FI37"/>
    <mergeCell ref="EL33:EW34"/>
    <mergeCell ref="I44:J44"/>
    <mergeCell ref="K44:M44"/>
    <mergeCell ref="N44:O44"/>
    <mergeCell ref="Q44:AE44"/>
    <mergeCell ref="H33:CK33"/>
    <mergeCell ref="H34:CK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Созвездие</cp:lastModifiedBy>
  <cp:lastPrinted>2023-01-17T12:51:53Z</cp:lastPrinted>
  <dcterms:created xsi:type="dcterms:W3CDTF">2011-01-11T10:25:48Z</dcterms:created>
  <dcterms:modified xsi:type="dcterms:W3CDTF">2023-01-24T10:27:30Z</dcterms:modified>
  <cp:category/>
  <cp:version/>
  <cp:contentType/>
  <cp:contentStatus/>
</cp:coreProperties>
</file>